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Laboratoare de analize medicale" sheetId="1" r:id="rId1"/>
    <sheet name="Laboratoare de anatomie patolog" sheetId="2" r:id="rId2"/>
    <sheet name="Laboratoare rad. si imag. med. " sheetId="3" r:id="rId3"/>
  </sheets>
  <definedNames/>
  <calcPr fullCalcOnLoad="1"/>
</workbook>
</file>

<file path=xl/sharedStrings.xml><?xml version="1.0" encoding="utf-8"?>
<sst xmlns="http://schemas.openxmlformats.org/spreadsheetml/2006/main" count="240" uniqueCount="98">
  <si>
    <t>TOTAL</t>
  </si>
  <si>
    <t>Denumire furnizor</t>
  </si>
  <si>
    <t>Nr. Crt.</t>
  </si>
  <si>
    <t>Spitalul Orasenesc de Urgenta Tg-Carbunesti</t>
  </si>
  <si>
    <t>Spitalul Municipal Motru</t>
  </si>
  <si>
    <t>Spitalul Judetean de Urgenta Tg-Jiu</t>
  </si>
  <si>
    <t>Nr. puncte criteriul de evaluare a resurselor 50%</t>
  </si>
  <si>
    <t>5=2+3+4</t>
  </si>
  <si>
    <t>Nr. puncte evaluarea capacitatii resurselor tehnice</t>
  </si>
  <si>
    <t>Nr. puncte logistica</t>
  </si>
  <si>
    <t>Nr. puncte resurse umane</t>
  </si>
  <si>
    <t>Nr. puncte criteriul de calitate 50%</t>
  </si>
  <si>
    <t>1.</t>
  </si>
  <si>
    <t>2.</t>
  </si>
  <si>
    <t>5.</t>
  </si>
  <si>
    <t>6.</t>
  </si>
  <si>
    <t>7.</t>
  </si>
  <si>
    <t>8.</t>
  </si>
  <si>
    <t>9.</t>
  </si>
  <si>
    <t>10.</t>
  </si>
  <si>
    <t>11.</t>
  </si>
  <si>
    <t>12.</t>
  </si>
  <si>
    <t>3.</t>
  </si>
  <si>
    <t>4.</t>
  </si>
  <si>
    <t>Nr. puncte pentru subcriteriul "indeplinirea cerintelor pentru calitate si competenta" , in conformitate cu SR EN ISO 15189                                   50%</t>
  </si>
  <si>
    <t>Nr. puncte pentru subcriteriul "participare la schemele de intercomparare laboratoare de analize medicale"                                    50%</t>
  </si>
  <si>
    <t>S.C. Labonerv S.R.L. Tg-Jiu</t>
  </si>
  <si>
    <t>S.C. Medistar S.R.L. Tg-Jiu</t>
  </si>
  <si>
    <t>S.C. Centru Medical pentru Sanatate Umana S.R.L. Tg-Jiu</t>
  </si>
  <si>
    <t>S.C. Tudormed S.R.L. Tg-Jiu</t>
  </si>
  <si>
    <t>S.C. Cardiomed S.R.L. Tg-Jiu</t>
  </si>
  <si>
    <t>S.C Delbim S.R.L. Tg-Jiu</t>
  </si>
  <si>
    <t>S.C. Domina Sana S.R.L. Bucuresti</t>
  </si>
  <si>
    <t>S.C. Personal Genetics S.R.L. Bucuresti</t>
  </si>
  <si>
    <t>Nr. puncte criteriul de evaluare a resurselor 100%</t>
  </si>
  <si>
    <t>Nr. puncte criteriul de calitate *)</t>
  </si>
  <si>
    <t>*) :</t>
  </si>
  <si>
    <t>Pentru furnizorii de servicii medicale paraclinice - laboratoare de anatomie patologica nu se aplica criteriul de calitate .</t>
  </si>
  <si>
    <t>Spitalul Orasenesc Turceni</t>
  </si>
  <si>
    <t>S.C. Grafeco Med S.R.L. Tg-Jiu</t>
  </si>
  <si>
    <t>S.C. Medoly S.R.L. Tg-Jiu</t>
  </si>
  <si>
    <t>Nr. puncte criteriul de evaluare a resurselor 90%</t>
  </si>
  <si>
    <t>Nr. puncte criteriul de disponibilitate 10%</t>
  </si>
  <si>
    <t>S.C. Eldarad Med S.R.L. Tg-Carbunesti</t>
  </si>
  <si>
    <t>13.</t>
  </si>
  <si>
    <t>Valoarea unui punct pentru subcriteriul "indeplinirea cerintelor pentru calitate si competenta" , in conformitate cu SR EN ISO 15189                       = 0,00 lei</t>
  </si>
  <si>
    <t>Valoarea unui punct pentru subcriteriul "participare la schemele de intercomparare laboratoare de analize medicale"  = 0,00 lei</t>
  </si>
  <si>
    <t>14.</t>
  </si>
  <si>
    <t>Spitalul Orasenesc Bumbesti-Jiu</t>
  </si>
  <si>
    <t>S.C. Life Scan S.R.L. Tg-Jiu</t>
  </si>
  <si>
    <t>S.C. Bioclinica S.R.L. Tg-Jiu</t>
  </si>
  <si>
    <t>S.C. B&amp;B Assess Medical S.R.L. Tg-Jiu</t>
  </si>
  <si>
    <t>Spitalul Orasenesc Rovinari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</si>
  <si>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</si>
  <si>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</si>
  <si>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</si>
  <si>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</si>
  <si>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</si>
  <si>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</si>
  <si>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</si>
  <si>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</si>
  <si>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</si>
  <si>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C.M.I. Preotesescu Ion - act aditional ecografii</t>
  </si>
  <si>
    <t>S.C. Teomsnic S.R.L - act aditional ecografii</t>
  </si>
  <si>
    <t>S.C Delbim S.R.L. Tg-Jiu - act aditional ecografii</t>
  </si>
  <si>
    <t>S.C. Pedmedica FV S.R.L. - act aditional ecografii</t>
  </si>
  <si>
    <t>C.M.I. Slavutanu Adriana - act aditional ecografii</t>
  </si>
  <si>
    <t>C.M.I. Tudorescu Catalin Cosmin - act aditional ecografii</t>
  </si>
  <si>
    <t>S.C. Pintamed S.R.L. - act aditional ecografii</t>
  </si>
  <si>
    <t>S.C. DRH MED S.R.L. - act aditional ecografii</t>
  </si>
  <si>
    <t>S.C. Orvas Medical Center S.R.L. - act aditional ecografii</t>
  </si>
  <si>
    <t>S.C. Nedo San S.R.L. - act aditional ecografii</t>
  </si>
  <si>
    <t>S.C. Uromed Cab S.R.L.- act aditional ecografii</t>
  </si>
  <si>
    <t>Spitalul Orasenesc Turceni - act aditional ecografii</t>
  </si>
  <si>
    <t>Spitalul Judetean de Urgenta Tg-Jiu - act aditional ecografii</t>
  </si>
  <si>
    <t xml:space="preserve"> S.C. Genitos S.R.L. - act aditional ecografii</t>
  </si>
  <si>
    <t xml:space="preserve"> C.M.I. Coleasa Madalin Theodor - act aditional ecografii</t>
  </si>
  <si>
    <t>24.</t>
  </si>
  <si>
    <t>25.</t>
  </si>
  <si>
    <t>NUMAR PUNCTE AFERENTE CRITERIILOR DE REPARTIZARE A SUMELOR PENTRU FURNIZORII DE SERVICII MEDICALE PARACLINICE - LABORATOARE DE ANALIZE MEDICALE , STABILITE POTRIVIT PREVEDERILOR ORDINULUI COMUN M.S./C.N.A.S. NR. 397/836/2018, CU MODIFICARILE SI COMPLETARILE ULTERIOARE , LA DATA DE 16.06.2020</t>
  </si>
  <si>
    <t>SITUATIA PRIVIND VALOAREA DE CONTRACT A FURNIZORILOR DE SERVICII MEDICALE PARACLINICE - LABORATOARE DE ANALIZE MEDICALE PENTRU PERIOADA IULIE 2020 - DECEMBRIE 2020</t>
  </si>
  <si>
    <t>Iulie 2020</t>
  </si>
  <si>
    <t>August 2020</t>
  </si>
  <si>
    <t>Septembrie 2020</t>
  </si>
  <si>
    <t>Octombrie 2020</t>
  </si>
  <si>
    <t>Noiembrie 2020</t>
  </si>
  <si>
    <t>Decembrie 2020</t>
  </si>
  <si>
    <t>Valoare contract Iulie - Decembrie 2020 ( lei )</t>
  </si>
  <si>
    <r>
      <t>Valoarea unui punct pentru criteriul de evaluare a resurselor = 145</t>
    </r>
    <r>
      <rPr>
        <b/>
        <sz val="9"/>
        <color indexed="8"/>
        <rFont val="Arial"/>
        <family val="2"/>
      </rPr>
      <t>,18</t>
    </r>
    <r>
      <rPr>
        <b/>
        <sz val="9"/>
        <rFont val="Arial"/>
        <family val="2"/>
      </rPr>
      <t xml:space="preserve"> lei</t>
    </r>
  </si>
  <si>
    <r>
      <t>Valoarea unui punct pentru subcriteriul "indeplinirea cerintelor pentru calitate si competenta" , in conformitate cu SR EN ISO 15189                       = 487</t>
    </r>
    <r>
      <rPr>
        <b/>
        <sz val="9"/>
        <color indexed="8"/>
        <rFont val="Arial"/>
        <family val="2"/>
      </rPr>
      <t>,44</t>
    </r>
    <r>
      <rPr>
        <b/>
        <sz val="9"/>
        <rFont val="Arial"/>
        <family val="2"/>
      </rPr>
      <t xml:space="preserve"> lei</t>
    </r>
  </si>
  <si>
    <r>
      <t>Valoarea unui punct pentru subcriteriul "participare la schemele de intercomparare laboratoare de analize medicale"  = 56</t>
    </r>
    <r>
      <rPr>
        <b/>
        <sz val="9"/>
        <color indexed="8"/>
        <rFont val="Arial"/>
        <family val="2"/>
      </rPr>
      <t>,44</t>
    </r>
    <r>
      <rPr>
        <b/>
        <sz val="9"/>
        <rFont val="Arial"/>
        <family val="2"/>
      </rPr>
      <t xml:space="preserve"> lei</t>
    </r>
  </si>
  <si>
    <t>NUMAR PUNCTE AFERENTE CRITERIILOR DE REPARTIZARE A SUMELOR PENTRU FURNIZORII DE SERVICII MEDICALE PARACLINICE - LABORATOARE DE ANATOMIE PATOLOGICA , STABILITE POTRIVIT PREVEDERILOR ORDINULUI COMUN M.S./C.N.A.S. NR. 397/836/2018 , CU MODIFICARILE SI COMPLETARILE ULTERIOARE , LA DATA DE 16.06.2020</t>
  </si>
  <si>
    <t>SITUATIA PRIVIND VALOAREA DE CONTRACT A FURNIZORILOR DE SERVICII MEDICALE PARACLINICE - LABORATOARE DE ANATOMIE PATOLOGICA PENTRU PERIOADA IULIE 2020 - DECEMBRIE 2020</t>
  </si>
  <si>
    <t>Valoarea unui punct pentru criteriul de evaluare a resurselor  = 133,09 lei</t>
  </si>
  <si>
    <t>NUMAR PUNCTE AFERENTE CRITERIILOR DE REPARTIZARE A SUMELOR PENTRU FURNIZORII DE SERVICII MEDICALE PARACLINICE - LABORATOARE DE RADIOLOGIE SI IMAGISTICA MEDICALA , STABILITE POTRIVIT PREVEDERILOR ORDINULUI COMUN M.S./C.N.A.S. NR. 397/836/2018, CU MODIFICARILE SI COMPLETARILE ULTERIOARE , LA DATA DE 16.06.2020</t>
  </si>
  <si>
    <t>SITUATIA PRIVIND VALOAREA DE CONTRACT A FURNIZORILOR DE DE SERVICII MEDICALE PARACLINICE - LABORATOARE DE RADIOLOGIE SI IMAGISTICA MEDICALA PENTRU PERIOADA IULIE 2020 - DECEMBRIE 2020</t>
  </si>
  <si>
    <t>Valoarea unui punct pentru criteriul de evaluare a resurselor  = 394,31 lei</t>
  </si>
  <si>
    <t>Valoarea unui punct pentru de disponibilitate = 1.142,53 lei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</si>
</sst>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0.0000"/>
    <numFmt numFmtId="186" formatCode="#,##0.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4" fontId="7" fillId="0" borderId="12" xfId="0" applyNumberFormat="1" applyFont="1" applyBorder="1" applyAlignment="1">
      <alignment wrapText="1"/>
    </xf>
    <xf numFmtId="4" fontId="7" fillId="0" borderId="4" xfId="0" applyNumberFormat="1" applyFont="1" applyBorder="1" applyAlignment="1">
      <alignment wrapText="1"/>
    </xf>
    <xf numFmtId="4" fontId="7" fillId="0" borderId="4" xfId="0" applyNumberFormat="1" applyFont="1" applyBorder="1" applyAlignment="1">
      <alignment/>
    </xf>
    <xf numFmtId="4" fontId="7" fillId="0" borderId="5" xfId="0" applyNumberFormat="1" applyFont="1" applyBorder="1" applyAlignment="1">
      <alignment/>
    </xf>
    <xf numFmtId="4" fontId="7" fillId="0" borderId="13" xfId="0" applyNumberFormat="1" applyFont="1" applyBorder="1" applyAlignment="1">
      <alignment/>
    </xf>
    <xf numFmtId="4" fontId="7" fillId="0" borderId="1" xfId="0" applyNumberFormat="1" applyFont="1" applyBorder="1" applyAlignment="1">
      <alignment/>
    </xf>
    <xf numFmtId="4" fontId="7" fillId="0" borderId="6" xfId="0" applyNumberFormat="1" applyFont="1" applyBorder="1" applyAlignment="1">
      <alignment wrapText="1"/>
    </xf>
    <xf numFmtId="4" fontId="7" fillId="0" borderId="7" xfId="0" applyNumberFormat="1" applyFont="1" applyBorder="1" applyAlignment="1">
      <alignment wrapText="1"/>
    </xf>
    <xf numFmtId="4" fontId="7" fillId="0" borderId="7" xfId="0" applyNumberFormat="1" applyFont="1" applyBorder="1" applyAlignment="1">
      <alignment/>
    </xf>
    <xf numFmtId="4" fontId="7" fillId="0" borderId="14" xfId="0" applyNumberFormat="1" applyFont="1" applyBorder="1" applyAlignment="1">
      <alignment/>
    </xf>
    <xf numFmtId="4" fontId="7" fillId="0" borderId="8" xfId="0" applyNumberFormat="1" applyFont="1" applyBorder="1" applyAlignment="1">
      <alignment/>
    </xf>
    <xf numFmtId="4" fontId="7" fillId="0" borderId="2" xfId="0" applyNumberFormat="1" applyFont="1" applyBorder="1" applyAlignment="1">
      <alignment/>
    </xf>
    <xf numFmtId="4" fontId="7" fillId="0" borderId="15" xfId="0" applyNumberFormat="1" applyFont="1" applyBorder="1" applyAlignment="1">
      <alignment/>
    </xf>
    <xf numFmtId="4" fontId="7" fillId="0" borderId="16" xfId="0" applyNumberFormat="1" applyFont="1" applyBorder="1" applyAlignment="1">
      <alignment/>
    </xf>
    <xf numFmtId="4" fontId="7" fillId="0" borderId="17" xfId="0" applyNumberFormat="1" applyFont="1" applyBorder="1" applyAlignment="1">
      <alignment/>
    </xf>
    <xf numFmtId="4" fontId="7" fillId="0" borderId="18" xfId="0" applyNumberFormat="1" applyFont="1" applyBorder="1" applyAlignment="1">
      <alignment/>
    </xf>
    <xf numFmtId="4" fontId="7" fillId="0" borderId="9" xfId="0" applyNumberFormat="1" applyFont="1" applyBorder="1" applyAlignment="1">
      <alignment/>
    </xf>
    <xf numFmtId="4" fontId="7" fillId="0" borderId="6" xfId="0" applyNumberFormat="1" applyFont="1" applyBorder="1" applyAlignment="1">
      <alignment/>
    </xf>
    <xf numFmtId="4" fontId="7" fillId="0" borderId="19" xfId="0" applyNumberFormat="1" applyFont="1" applyBorder="1" applyAlignment="1">
      <alignment/>
    </xf>
    <xf numFmtId="4" fontId="7" fillId="0" borderId="20" xfId="0" applyNumberFormat="1" applyFont="1" applyBorder="1" applyAlignment="1">
      <alignment/>
    </xf>
    <xf numFmtId="4" fontId="7" fillId="0" borderId="3" xfId="0" applyNumberFormat="1" applyFont="1" applyBorder="1" applyAlignment="1">
      <alignment/>
    </xf>
    <xf numFmtId="4" fontId="7" fillId="0" borderId="21" xfId="0" applyNumberFormat="1" applyFont="1" applyBorder="1" applyAlignment="1">
      <alignment/>
    </xf>
    <xf numFmtId="4" fontId="7" fillId="0" borderId="7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10" fillId="0" borderId="7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7" fillId="0" borderId="6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4" fontId="7" fillId="0" borderId="15" xfId="0" applyNumberFormat="1" applyFont="1" applyBorder="1" applyAlignment="1">
      <alignment wrapText="1"/>
    </xf>
    <xf numFmtId="4" fontId="7" fillId="0" borderId="16" xfId="0" applyNumberFormat="1" applyFont="1" applyBorder="1" applyAlignment="1">
      <alignment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/>
    </xf>
    <xf numFmtId="0" fontId="7" fillId="0" borderId="12" xfId="0" applyFont="1" applyBorder="1" applyAlignment="1">
      <alignment horizontal="right"/>
    </xf>
    <xf numFmtId="0" fontId="2" fillId="0" borderId="7" xfId="0" applyFont="1" applyBorder="1" applyAlignment="1">
      <alignment horizontal="center" wrapText="1"/>
    </xf>
    <xf numFmtId="0" fontId="10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14" xfId="0" applyFont="1" applyBorder="1" applyAlignment="1">
      <alignment horizontal="right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4" fontId="12" fillId="0" borderId="2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10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4" fontId="12" fillId="0" borderId="6" xfId="0" applyNumberFormat="1" applyFont="1" applyBorder="1" applyAlignment="1">
      <alignment horizontal="center"/>
    </xf>
    <xf numFmtId="4" fontId="12" fillId="0" borderId="7" xfId="0" applyNumberFormat="1" applyFont="1" applyBorder="1" applyAlignment="1">
      <alignment horizontal="center"/>
    </xf>
    <xf numFmtId="4" fontId="12" fillId="0" borderId="8" xfId="0" applyNumberFormat="1" applyFont="1" applyBorder="1" applyAlignment="1">
      <alignment horizontal="center"/>
    </xf>
    <xf numFmtId="0" fontId="0" fillId="0" borderId="9" xfId="0" applyBorder="1" applyAlignment="1">
      <alignment horizontal="center" wrapText="1"/>
    </xf>
    <xf numFmtId="0" fontId="7" fillId="0" borderId="25" xfId="0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49" fontId="2" fillId="0" borderId="1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0" fontId="7" fillId="0" borderId="19" xfId="0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wrapText="1"/>
    </xf>
    <xf numFmtId="4" fontId="6" fillId="0" borderId="15" xfId="0" applyNumberFormat="1" applyFont="1" applyBorder="1" applyAlignment="1">
      <alignment horizontal="right" wrapText="1"/>
    </xf>
    <xf numFmtId="0" fontId="0" fillId="0" borderId="22" xfId="0" applyBorder="1" applyAlignment="1">
      <alignment wrapText="1"/>
    </xf>
    <xf numFmtId="0" fontId="0" fillId="0" borderId="26" xfId="0" applyBorder="1" applyAlignment="1">
      <alignment horizontal="center" wrapText="1"/>
    </xf>
    <xf numFmtId="4" fontId="6" fillId="0" borderId="6" xfId="0" applyNumberFormat="1" applyFont="1" applyBorder="1" applyAlignment="1">
      <alignment horizontal="right" wrapText="1"/>
    </xf>
    <xf numFmtId="4" fontId="6" fillId="0" borderId="16" xfId="0" applyNumberFormat="1" applyFont="1" applyBorder="1" applyAlignment="1">
      <alignment horizontal="right" wrapText="1"/>
    </xf>
    <xf numFmtId="4" fontId="6" fillId="0" borderId="7" xfId="0" applyNumberFormat="1" applyFont="1" applyBorder="1" applyAlignment="1">
      <alignment horizontal="right" wrapText="1"/>
    </xf>
    <xf numFmtId="4" fontId="6" fillId="0" borderId="8" xfId="0" applyNumberFormat="1" applyFont="1" applyBorder="1" applyAlignment="1">
      <alignment horizontal="right" wrapText="1"/>
    </xf>
    <xf numFmtId="4" fontId="12" fillId="0" borderId="9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  <xf numFmtId="4" fontId="0" fillId="0" borderId="0" xfId="0" applyNumberFormat="1" applyBorder="1" applyAlignment="1">
      <alignment/>
    </xf>
    <xf numFmtId="4" fontId="12" fillId="0" borderId="1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4" fontId="12" fillId="0" borderId="4" xfId="0" applyNumberFormat="1" applyFont="1" applyBorder="1" applyAlignment="1">
      <alignment horizontal="center" wrapText="1"/>
    </xf>
    <xf numFmtId="4" fontId="12" fillId="0" borderId="27" xfId="0" applyNumberFormat="1" applyFont="1" applyBorder="1" applyAlignment="1">
      <alignment horizontal="center" wrapText="1"/>
    </xf>
    <xf numFmtId="4" fontId="12" fillId="0" borderId="13" xfId="0" applyNumberFormat="1" applyFont="1" applyBorder="1" applyAlignment="1">
      <alignment horizontal="center" wrapText="1"/>
    </xf>
    <xf numFmtId="4" fontId="12" fillId="0" borderId="28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4" fontId="12" fillId="0" borderId="12" xfId="0" applyNumberFormat="1" applyFont="1" applyBorder="1" applyAlignment="1">
      <alignment horizontal="center" wrapText="1"/>
    </xf>
    <xf numFmtId="4" fontId="12" fillId="0" borderId="2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7" fillId="0" borderId="9" xfId="0" applyFont="1" applyBorder="1" applyAlignment="1">
      <alignment horizont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13" fillId="0" borderId="9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0" fillId="0" borderId="32" xfId="0" applyBorder="1" applyAlignment="1">
      <alignment wrapText="1"/>
    </xf>
    <xf numFmtId="0" fontId="7" fillId="0" borderId="24" xfId="0" applyFont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4" fontId="12" fillId="0" borderId="4" xfId="0" applyNumberFormat="1" applyFont="1" applyBorder="1" applyAlignment="1">
      <alignment horizontal="center"/>
    </xf>
    <xf numFmtId="4" fontId="12" fillId="0" borderId="27" xfId="0" applyNumberFormat="1" applyFont="1" applyBorder="1" applyAlignment="1">
      <alignment horizontal="center"/>
    </xf>
    <xf numFmtId="4" fontId="12" fillId="0" borderId="13" xfId="0" applyNumberFormat="1" applyFont="1" applyBorder="1" applyAlignment="1">
      <alignment horizontal="center"/>
    </xf>
    <xf numFmtId="4" fontId="12" fillId="0" borderId="28" xfId="0" applyNumberFormat="1" applyFont="1" applyBorder="1" applyAlignment="1">
      <alignment horizontal="center"/>
    </xf>
    <xf numFmtId="4" fontId="12" fillId="0" borderId="12" xfId="0" applyNumberFormat="1" applyFont="1" applyBorder="1" applyAlignment="1">
      <alignment horizontal="center"/>
    </xf>
    <xf numFmtId="4" fontId="12" fillId="0" borderId="26" xfId="0" applyNumberFormat="1" applyFont="1" applyBorder="1" applyAlignment="1">
      <alignment horizontal="center"/>
    </xf>
    <xf numFmtId="4" fontId="7" fillId="0" borderId="16" xfId="0" applyNumberFormat="1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4" fontId="7" fillId="0" borderId="1" xfId="0" applyNumberFormat="1" applyFont="1" applyBorder="1" applyAlignment="1">
      <alignment wrapText="1"/>
    </xf>
    <xf numFmtId="4" fontId="7" fillId="0" borderId="17" xfId="0" applyNumberFormat="1" applyFont="1" applyBorder="1" applyAlignment="1">
      <alignment wrapText="1"/>
    </xf>
    <xf numFmtId="0" fontId="0" fillId="0" borderId="34" xfId="0" applyBorder="1" applyAlignment="1">
      <alignment wrapText="1"/>
    </xf>
    <xf numFmtId="4" fontId="7" fillId="0" borderId="15" xfId="0" applyNumberFormat="1" applyFont="1" applyBorder="1" applyAlignment="1">
      <alignment wrapText="1"/>
    </xf>
    <xf numFmtId="0" fontId="0" fillId="0" borderId="26" xfId="0" applyBorder="1" applyAlignment="1">
      <alignment wrapText="1"/>
    </xf>
    <xf numFmtId="49" fontId="7" fillId="0" borderId="24" xfId="0" applyNumberFormat="1" applyFont="1" applyBorder="1" applyAlignment="1">
      <alignment horizontal="center" wrapText="1"/>
    </xf>
    <xf numFmtId="0" fontId="0" fillId="0" borderId="2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47.421875" style="0" customWidth="1"/>
    <col min="3" max="3" width="10.7109375" style="0" customWidth="1"/>
    <col min="4" max="4" width="9.00390625" style="0" customWidth="1"/>
    <col min="5" max="5" width="8.421875" style="0" customWidth="1"/>
    <col min="6" max="6" width="8.57421875" style="0" customWidth="1"/>
    <col min="7" max="7" width="13.00390625" style="0" customWidth="1"/>
    <col min="8" max="8" width="12.7109375" style="0" customWidth="1"/>
    <col min="9" max="9" width="14.00390625" style="0" customWidth="1"/>
    <col min="10" max="10" width="13.57421875" style="0" customWidth="1"/>
    <col min="11" max="11" width="14.140625" style="0" customWidth="1"/>
    <col min="12" max="13" width="11.7109375" style="0" bestFit="1" customWidth="1"/>
  </cols>
  <sheetData>
    <row r="4" spans="9:10" ht="12.75">
      <c r="I4" s="127"/>
      <c r="J4" s="127"/>
    </row>
    <row r="5" spans="9:10" ht="12.75">
      <c r="I5" s="127"/>
      <c r="J5" s="127"/>
    </row>
    <row r="6" spans="9:10" ht="12.75">
      <c r="I6" s="127"/>
      <c r="J6" s="127"/>
    </row>
    <row r="8" ht="12.75">
      <c r="B8" s="1"/>
    </row>
    <row r="9" spans="1:8" ht="42" customHeight="1" thickBot="1">
      <c r="A9" s="128" t="s">
        <v>79</v>
      </c>
      <c r="B9" s="128"/>
      <c r="C9" s="128"/>
      <c r="D9" s="128"/>
      <c r="E9" s="128"/>
      <c r="F9" s="128"/>
      <c r="G9" s="128"/>
      <c r="H9" s="128"/>
    </row>
    <row r="10" spans="1:8" ht="28.5" customHeight="1" thickBot="1">
      <c r="A10" s="85" t="s">
        <v>2</v>
      </c>
      <c r="B10" s="112" t="s">
        <v>1</v>
      </c>
      <c r="C10" s="125" t="s">
        <v>6</v>
      </c>
      <c r="D10" s="125"/>
      <c r="E10" s="125"/>
      <c r="F10" s="125"/>
      <c r="G10" s="85" t="s">
        <v>11</v>
      </c>
      <c r="H10" s="121"/>
    </row>
    <row r="11" spans="1:8" ht="150" customHeight="1" thickBot="1">
      <c r="A11" s="126"/>
      <c r="B11" s="113"/>
      <c r="C11" s="14" t="s">
        <v>8</v>
      </c>
      <c r="D11" s="17" t="s">
        <v>9</v>
      </c>
      <c r="E11" s="15" t="s">
        <v>10</v>
      </c>
      <c r="F11" s="17" t="s">
        <v>0</v>
      </c>
      <c r="G11" s="19" t="s">
        <v>24</v>
      </c>
      <c r="H11" s="17" t="s">
        <v>25</v>
      </c>
    </row>
    <row r="12" spans="1:8" ht="17.25" customHeight="1" thickBot="1">
      <c r="A12" s="2">
        <v>0</v>
      </c>
      <c r="B12" s="4">
        <v>1</v>
      </c>
      <c r="C12" s="20">
        <v>2</v>
      </c>
      <c r="D12" s="4">
        <v>3</v>
      </c>
      <c r="E12" s="20">
        <v>4</v>
      </c>
      <c r="F12" s="58" t="s">
        <v>7</v>
      </c>
      <c r="G12" s="2">
        <v>6</v>
      </c>
      <c r="H12" s="4">
        <v>7</v>
      </c>
    </row>
    <row r="13" spans="1:10" ht="15" customHeight="1">
      <c r="A13" s="5" t="s">
        <v>12</v>
      </c>
      <c r="B13" s="9" t="s">
        <v>26</v>
      </c>
      <c r="C13" s="21">
        <v>946.2</v>
      </c>
      <c r="D13" s="27">
        <v>24</v>
      </c>
      <c r="E13" s="33">
        <v>103</v>
      </c>
      <c r="F13" s="38">
        <f>SUM(C13:E13)</f>
        <v>1073.2</v>
      </c>
      <c r="G13" s="91">
        <v>137</v>
      </c>
      <c r="H13" s="94">
        <v>1374</v>
      </c>
      <c r="J13" s="90"/>
    </row>
    <row r="14" spans="1:10" ht="15" customHeight="1">
      <c r="A14" s="6" t="s">
        <v>13</v>
      </c>
      <c r="B14" s="10" t="s">
        <v>27</v>
      </c>
      <c r="C14" s="22">
        <v>507</v>
      </c>
      <c r="D14" s="28">
        <v>20</v>
      </c>
      <c r="E14" s="34">
        <v>80</v>
      </c>
      <c r="F14" s="29">
        <f aca="true" t="shared" si="0" ref="F14:F23">SUM(C14:E14)</f>
        <v>607</v>
      </c>
      <c r="G14" s="95">
        <v>124</v>
      </c>
      <c r="H14" s="96">
        <v>1405</v>
      </c>
      <c r="J14" s="90"/>
    </row>
    <row r="15" spans="1:10" ht="15" customHeight="1">
      <c r="A15" s="6" t="s">
        <v>22</v>
      </c>
      <c r="B15" s="10" t="s">
        <v>28</v>
      </c>
      <c r="C15" s="23">
        <v>552.8</v>
      </c>
      <c r="D15" s="29">
        <v>20</v>
      </c>
      <c r="E15" s="34">
        <v>91.57</v>
      </c>
      <c r="F15" s="29">
        <f t="shared" si="0"/>
        <v>664.3699999999999</v>
      </c>
      <c r="G15" s="95">
        <v>152</v>
      </c>
      <c r="H15" s="96">
        <v>1098.5</v>
      </c>
      <c r="J15" s="90"/>
    </row>
    <row r="16" spans="1:10" ht="15" customHeight="1">
      <c r="A16" s="6" t="s">
        <v>23</v>
      </c>
      <c r="B16" s="10" t="s">
        <v>29</v>
      </c>
      <c r="C16" s="22">
        <v>730.44</v>
      </c>
      <c r="D16" s="28">
        <v>24</v>
      </c>
      <c r="E16" s="34">
        <v>108.56</v>
      </c>
      <c r="F16" s="29">
        <f t="shared" si="0"/>
        <v>863</v>
      </c>
      <c r="G16" s="95">
        <v>61</v>
      </c>
      <c r="H16" s="96">
        <v>1408</v>
      </c>
      <c r="J16" s="90"/>
    </row>
    <row r="17" spans="1:10" ht="15" customHeight="1">
      <c r="A17" s="6" t="s">
        <v>14</v>
      </c>
      <c r="B17" s="10" t="s">
        <v>30</v>
      </c>
      <c r="C17" s="23">
        <v>463</v>
      </c>
      <c r="D17" s="29">
        <v>24</v>
      </c>
      <c r="E17" s="34">
        <v>62.85</v>
      </c>
      <c r="F17" s="29">
        <f t="shared" si="0"/>
        <v>549.85</v>
      </c>
      <c r="G17" s="95">
        <v>124</v>
      </c>
      <c r="H17" s="96">
        <v>900.5</v>
      </c>
      <c r="J17" s="90"/>
    </row>
    <row r="18" spans="1:10" ht="15" customHeight="1">
      <c r="A18" s="7" t="s">
        <v>15</v>
      </c>
      <c r="B18" s="11" t="s">
        <v>31</v>
      </c>
      <c r="C18" s="24">
        <v>542.2</v>
      </c>
      <c r="D18" s="30">
        <v>20</v>
      </c>
      <c r="E18" s="35">
        <v>116.49</v>
      </c>
      <c r="F18" s="29">
        <f t="shared" si="0"/>
        <v>678.69</v>
      </c>
      <c r="G18" s="95">
        <v>121</v>
      </c>
      <c r="H18" s="96">
        <v>503</v>
      </c>
      <c r="J18" s="90"/>
    </row>
    <row r="19" spans="1:10" ht="15" customHeight="1">
      <c r="A19" s="7" t="s">
        <v>16</v>
      </c>
      <c r="B19" s="11" t="s">
        <v>50</v>
      </c>
      <c r="C19" s="24">
        <v>533.2</v>
      </c>
      <c r="D19" s="30">
        <v>24</v>
      </c>
      <c r="E19" s="35">
        <v>156.58</v>
      </c>
      <c r="F19" s="29">
        <f t="shared" si="0"/>
        <v>713.7800000000001</v>
      </c>
      <c r="G19" s="95">
        <v>129</v>
      </c>
      <c r="H19" s="96">
        <v>937.5</v>
      </c>
      <c r="J19" s="90"/>
    </row>
    <row r="20" spans="1:10" ht="15" customHeight="1">
      <c r="A20" s="7" t="s">
        <v>17</v>
      </c>
      <c r="B20" s="11" t="s">
        <v>51</v>
      </c>
      <c r="C20" s="24">
        <v>447.4</v>
      </c>
      <c r="D20" s="30">
        <v>13</v>
      </c>
      <c r="E20" s="35">
        <v>85.85</v>
      </c>
      <c r="F20" s="29">
        <f t="shared" si="0"/>
        <v>546.25</v>
      </c>
      <c r="G20" s="95">
        <v>70</v>
      </c>
      <c r="H20" s="96">
        <v>224</v>
      </c>
      <c r="J20" s="90"/>
    </row>
    <row r="21" spans="1:10" ht="15" customHeight="1">
      <c r="A21" s="7" t="s">
        <v>18</v>
      </c>
      <c r="B21" s="11" t="s">
        <v>3</v>
      </c>
      <c r="C21" s="24">
        <v>402.08</v>
      </c>
      <c r="D21" s="30">
        <v>20</v>
      </c>
      <c r="E21" s="35">
        <v>217</v>
      </c>
      <c r="F21" s="29">
        <f t="shared" si="0"/>
        <v>639.0799999999999</v>
      </c>
      <c r="G21" s="95">
        <v>117</v>
      </c>
      <c r="H21" s="96">
        <v>427</v>
      </c>
      <c r="J21" s="90"/>
    </row>
    <row r="22" spans="1:10" ht="15" customHeight="1">
      <c r="A22" s="7" t="s">
        <v>19</v>
      </c>
      <c r="B22" s="10" t="s">
        <v>4</v>
      </c>
      <c r="C22" s="24">
        <v>455.6</v>
      </c>
      <c r="D22" s="30">
        <v>20</v>
      </c>
      <c r="E22" s="35">
        <v>137</v>
      </c>
      <c r="F22" s="29">
        <f t="shared" si="0"/>
        <v>612.6</v>
      </c>
      <c r="G22" s="95">
        <v>84</v>
      </c>
      <c r="H22" s="96">
        <v>489.5</v>
      </c>
      <c r="J22" s="90"/>
    </row>
    <row r="23" spans="1:10" ht="15" customHeight="1" thickBot="1">
      <c r="A23" s="7" t="s">
        <v>20</v>
      </c>
      <c r="B23" s="12" t="s">
        <v>5</v>
      </c>
      <c r="C23" s="25">
        <v>752</v>
      </c>
      <c r="D23" s="31">
        <v>20</v>
      </c>
      <c r="E23" s="36">
        <v>486</v>
      </c>
      <c r="F23" s="31">
        <f t="shared" si="0"/>
        <v>1258</v>
      </c>
      <c r="G23" s="95">
        <v>103</v>
      </c>
      <c r="H23" s="97">
        <v>1786.5</v>
      </c>
      <c r="J23" s="90"/>
    </row>
    <row r="24" spans="1:8" ht="15" customHeight="1" thickBot="1">
      <c r="A24" s="3"/>
      <c r="B24" s="8" t="s">
        <v>0</v>
      </c>
      <c r="C24" s="26">
        <f>SUM(C13:C23)</f>
        <v>6331.92</v>
      </c>
      <c r="D24" s="32">
        <f>SUM(D13:D23)</f>
        <v>229</v>
      </c>
      <c r="E24" s="37">
        <f>SUM(E13:E23)</f>
        <v>1644.9</v>
      </c>
      <c r="F24" s="40">
        <f>SUM(C24:E24)</f>
        <v>8205.82</v>
      </c>
      <c r="G24" s="42">
        <f>SUM(G13:G23)</f>
        <v>1222</v>
      </c>
      <c r="H24" s="32">
        <f>SUM(H13:H23)</f>
        <v>10553.5</v>
      </c>
    </row>
    <row r="25" spans="1:8" ht="151.5" customHeight="1" thickBot="1">
      <c r="A25" s="13"/>
      <c r="B25" s="13"/>
      <c r="C25" s="122" t="s">
        <v>88</v>
      </c>
      <c r="D25" s="123"/>
      <c r="E25" s="123"/>
      <c r="F25" s="124"/>
      <c r="G25" s="17" t="s">
        <v>89</v>
      </c>
      <c r="H25" s="16" t="s">
        <v>90</v>
      </c>
    </row>
    <row r="28" spans="1:10" ht="36.75" customHeight="1" thickBot="1">
      <c r="A28" s="116" t="s">
        <v>80</v>
      </c>
      <c r="B28" s="116"/>
      <c r="C28" s="116"/>
      <c r="D28" s="116"/>
      <c r="E28" s="116"/>
      <c r="F28" s="116"/>
      <c r="G28" s="116"/>
      <c r="H28" s="116"/>
      <c r="I28" s="117"/>
      <c r="J28" s="117"/>
    </row>
    <row r="29" spans="1:11" ht="16.5" customHeight="1" thickBot="1">
      <c r="A29" s="85" t="s">
        <v>2</v>
      </c>
      <c r="B29" s="112" t="s">
        <v>1</v>
      </c>
      <c r="C29" s="108" t="s">
        <v>87</v>
      </c>
      <c r="D29" s="118"/>
      <c r="E29" s="118"/>
      <c r="F29" s="118"/>
      <c r="G29" s="118"/>
      <c r="H29" s="118"/>
      <c r="I29" s="92"/>
      <c r="J29" s="92"/>
      <c r="K29" s="86"/>
    </row>
    <row r="30" spans="1:11" ht="30.75" customHeight="1" thickBot="1">
      <c r="A30" s="119"/>
      <c r="B30" s="120"/>
      <c r="C30" s="114" t="s">
        <v>81</v>
      </c>
      <c r="D30" s="115"/>
      <c r="E30" s="114" t="s">
        <v>82</v>
      </c>
      <c r="F30" s="115"/>
      <c r="G30" s="114" t="s">
        <v>83</v>
      </c>
      <c r="H30" s="115"/>
      <c r="I30" s="87" t="s">
        <v>84</v>
      </c>
      <c r="J30" s="87" t="s">
        <v>85</v>
      </c>
      <c r="K30" s="88" t="s">
        <v>86</v>
      </c>
    </row>
    <row r="31" spans="1:11" ht="15" customHeight="1" thickBot="1">
      <c r="A31" s="18">
        <v>0</v>
      </c>
      <c r="B31" s="8">
        <v>1</v>
      </c>
      <c r="C31" s="108">
        <v>2</v>
      </c>
      <c r="D31" s="109"/>
      <c r="E31" s="108">
        <v>3</v>
      </c>
      <c r="F31" s="109"/>
      <c r="G31" s="108">
        <v>4</v>
      </c>
      <c r="H31" s="84"/>
      <c r="I31" s="18">
        <v>5</v>
      </c>
      <c r="J31" s="18">
        <v>6</v>
      </c>
      <c r="K31" s="8">
        <v>7</v>
      </c>
    </row>
    <row r="32" spans="1:11" ht="19.5" customHeight="1">
      <c r="A32" s="5" t="s">
        <v>12</v>
      </c>
      <c r="B32" s="89" t="s">
        <v>26</v>
      </c>
      <c r="C32" s="110">
        <v>57610.44</v>
      </c>
      <c r="D32" s="93"/>
      <c r="E32" s="110">
        <v>51051.41</v>
      </c>
      <c r="F32" s="111"/>
      <c r="G32" s="110">
        <v>51051.41</v>
      </c>
      <c r="H32" s="111"/>
      <c r="I32" s="81">
        <v>51221.41</v>
      </c>
      <c r="J32" s="81">
        <v>51051.41</v>
      </c>
      <c r="K32" s="81">
        <v>51051.41</v>
      </c>
    </row>
    <row r="33" spans="1:11" ht="19.5" customHeight="1">
      <c r="A33" s="6" t="s">
        <v>13</v>
      </c>
      <c r="B33" s="10" t="s">
        <v>27</v>
      </c>
      <c r="C33" s="104">
        <v>44116.58</v>
      </c>
      <c r="D33" s="105"/>
      <c r="E33" s="104">
        <v>38758.8</v>
      </c>
      <c r="F33" s="105"/>
      <c r="G33" s="104">
        <v>38758.8</v>
      </c>
      <c r="H33" s="105"/>
      <c r="I33" s="82">
        <v>38758.8</v>
      </c>
      <c r="J33" s="82">
        <v>38758.8</v>
      </c>
      <c r="K33" s="82">
        <v>38758.8</v>
      </c>
    </row>
    <row r="34" spans="1:11" ht="19.5" customHeight="1">
      <c r="A34" s="6" t="s">
        <v>22</v>
      </c>
      <c r="B34" s="10" t="s">
        <v>28</v>
      </c>
      <c r="C34" s="104">
        <v>41109.08</v>
      </c>
      <c r="D34" s="105"/>
      <c r="E34" s="104">
        <v>39554.5</v>
      </c>
      <c r="F34" s="105"/>
      <c r="G34" s="104">
        <v>39554.5</v>
      </c>
      <c r="H34" s="105"/>
      <c r="I34" s="82">
        <v>39554.5</v>
      </c>
      <c r="J34" s="82">
        <v>39554.5</v>
      </c>
      <c r="K34" s="82">
        <v>39554.5</v>
      </c>
    </row>
    <row r="35" spans="1:11" ht="19.5" customHeight="1">
      <c r="A35" s="6" t="s">
        <v>23</v>
      </c>
      <c r="B35" s="10" t="s">
        <v>29</v>
      </c>
      <c r="C35" s="104">
        <v>42524.94</v>
      </c>
      <c r="D35" s="105"/>
      <c r="E35" s="104">
        <v>39885.87</v>
      </c>
      <c r="F35" s="105"/>
      <c r="G35" s="104">
        <v>39885.87</v>
      </c>
      <c r="H35" s="105"/>
      <c r="I35" s="82">
        <v>39885.87</v>
      </c>
      <c r="J35" s="82">
        <v>39885.87</v>
      </c>
      <c r="K35" s="82">
        <v>39885.87</v>
      </c>
    </row>
    <row r="36" spans="1:11" ht="19.5" customHeight="1">
      <c r="A36" s="6" t="s">
        <v>14</v>
      </c>
      <c r="B36" s="10" t="s">
        <v>30</v>
      </c>
      <c r="C36" s="104">
        <v>35133.41</v>
      </c>
      <c r="D36" s="105"/>
      <c r="E36" s="104">
        <v>32504.15</v>
      </c>
      <c r="F36" s="105"/>
      <c r="G36" s="104">
        <v>32504.15</v>
      </c>
      <c r="H36" s="105"/>
      <c r="I36" s="82">
        <v>32504.15</v>
      </c>
      <c r="J36" s="82">
        <v>32504.15</v>
      </c>
      <c r="K36" s="82">
        <v>32504.15</v>
      </c>
    </row>
    <row r="37" spans="1:11" ht="19.5" customHeight="1">
      <c r="A37" s="7" t="s">
        <v>15</v>
      </c>
      <c r="B37" s="11" t="s">
        <v>31</v>
      </c>
      <c r="C37" s="104">
        <v>32029.05</v>
      </c>
      <c r="D37" s="105"/>
      <c r="E37" s="104">
        <v>31620.86</v>
      </c>
      <c r="F37" s="105"/>
      <c r="G37" s="104">
        <v>31620.86</v>
      </c>
      <c r="H37" s="105"/>
      <c r="I37" s="82">
        <v>31620.86</v>
      </c>
      <c r="J37" s="82">
        <v>31620.86</v>
      </c>
      <c r="K37" s="82">
        <v>31620.86</v>
      </c>
    </row>
    <row r="38" spans="1:11" ht="19.5" customHeight="1">
      <c r="A38" s="7" t="s">
        <v>16</v>
      </c>
      <c r="B38" s="11" t="s">
        <v>50</v>
      </c>
      <c r="C38" s="104">
        <v>36761.71</v>
      </c>
      <c r="D38" s="105"/>
      <c r="E38" s="104">
        <v>37322.03</v>
      </c>
      <c r="F38" s="105"/>
      <c r="G38" s="104">
        <v>37322.03</v>
      </c>
      <c r="H38" s="105"/>
      <c r="I38" s="82">
        <v>37322.03</v>
      </c>
      <c r="J38" s="82">
        <v>37322.03</v>
      </c>
      <c r="K38" s="82">
        <v>37322.03</v>
      </c>
    </row>
    <row r="39" spans="1:11" ht="19.5" customHeight="1">
      <c r="A39" s="7" t="s">
        <v>17</v>
      </c>
      <c r="B39" s="11" t="s">
        <v>51</v>
      </c>
      <c r="C39" s="104">
        <v>20578.68</v>
      </c>
      <c r="D39" s="105"/>
      <c r="E39" s="104">
        <v>20578.68</v>
      </c>
      <c r="F39" s="105"/>
      <c r="G39" s="104">
        <v>20578.69</v>
      </c>
      <c r="H39" s="105"/>
      <c r="I39" s="82">
        <v>21443.39</v>
      </c>
      <c r="J39" s="82">
        <v>21443.39</v>
      </c>
      <c r="K39" s="82">
        <v>21443.39</v>
      </c>
    </row>
    <row r="40" spans="1:11" ht="19.5" customHeight="1">
      <c r="A40" s="7" t="s">
        <v>18</v>
      </c>
      <c r="B40" s="11" t="s">
        <v>3</v>
      </c>
      <c r="C40" s="104">
        <v>28388.56</v>
      </c>
      <c r="D40" s="105"/>
      <c r="E40" s="104">
        <v>28388.55</v>
      </c>
      <c r="F40" s="105"/>
      <c r="G40" s="104">
        <v>28388.55</v>
      </c>
      <c r="H40" s="105"/>
      <c r="I40" s="82">
        <v>29581.45</v>
      </c>
      <c r="J40" s="82">
        <v>29581.45</v>
      </c>
      <c r="K40" s="82">
        <v>29581.45</v>
      </c>
    </row>
    <row r="41" spans="1:11" ht="19.5" customHeight="1">
      <c r="A41" s="7" t="s">
        <v>19</v>
      </c>
      <c r="B41" s="10" t="s">
        <v>4</v>
      </c>
      <c r="C41" s="104">
        <v>25711.12</v>
      </c>
      <c r="D41" s="105"/>
      <c r="E41" s="104">
        <v>25711.12</v>
      </c>
      <c r="F41" s="105"/>
      <c r="G41" s="104">
        <v>25711.12</v>
      </c>
      <c r="H41" s="105"/>
      <c r="I41" s="82">
        <v>26791.5</v>
      </c>
      <c r="J41" s="82">
        <v>26791.5</v>
      </c>
      <c r="K41" s="82">
        <v>26791.5</v>
      </c>
    </row>
    <row r="42" spans="1:11" ht="19.5" customHeight="1" thickBot="1">
      <c r="A42" s="7" t="s">
        <v>20</v>
      </c>
      <c r="B42" s="12" t="s">
        <v>5</v>
      </c>
      <c r="C42" s="106">
        <v>54467.3</v>
      </c>
      <c r="D42" s="107"/>
      <c r="E42" s="106">
        <v>54467.31</v>
      </c>
      <c r="F42" s="107"/>
      <c r="G42" s="106">
        <v>54467.3</v>
      </c>
      <c r="H42" s="107"/>
      <c r="I42" s="83">
        <v>56756.04</v>
      </c>
      <c r="J42" s="83">
        <v>56756.04</v>
      </c>
      <c r="K42" s="83">
        <v>56756.04</v>
      </c>
    </row>
    <row r="43" spans="1:13" ht="19.5" customHeight="1" thickBot="1">
      <c r="A43" s="18"/>
      <c r="B43" s="8" t="s">
        <v>0</v>
      </c>
      <c r="C43" s="102">
        <f>SUM(C32:C42)</f>
        <v>418430.87</v>
      </c>
      <c r="D43" s="103"/>
      <c r="E43" s="102">
        <f>SUM(E32:E42)</f>
        <v>399843.27999999997</v>
      </c>
      <c r="F43" s="103"/>
      <c r="G43" s="102">
        <f>SUM(G32:G42)</f>
        <v>399843.27999999997</v>
      </c>
      <c r="H43" s="103"/>
      <c r="I43" s="73">
        <f>SUM(I32:I42)</f>
        <v>405440</v>
      </c>
      <c r="J43" s="73">
        <f>SUM(J32:J42)</f>
        <v>405270</v>
      </c>
      <c r="K43" s="74">
        <f>SUM(K32:K42)</f>
        <v>405270</v>
      </c>
      <c r="L43" s="75"/>
      <c r="M43" s="75"/>
    </row>
  </sheetData>
  <mergeCells count="55">
    <mergeCell ref="E39:F39"/>
    <mergeCell ref="G38:H38"/>
    <mergeCell ref="G39:H39"/>
    <mergeCell ref="E40:F40"/>
    <mergeCell ref="A10:A11"/>
    <mergeCell ref="E30:F30"/>
    <mergeCell ref="G30:H30"/>
    <mergeCell ref="I4:J4"/>
    <mergeCell ref="I5:J5"/>
    <mergeCell ref="I6:J6"/>
    <mergeCell ref="A9:H9"/>
    <mergeCell ref="B29:B30"/>
    <mergeCell ref="G10:H10"/>
    <mergeCell ref="C25:F25"/>
    <mergeCell ref="C10:F10"/>
    <mergeCell ref="C39:D39"/>
    <mergeCell ref="B10:B11"/>
    <mergeCell ref="C30:D30"/>
    <mergeCell ref="A28:J28"/>
    <mergeCell ref="C29:J29"/>
    <mergeCell ref="C32:D32"/>
    <mergeCell ref="E31:F31"/>
    <mergeCell ref="G31:H31"/>
    <mergeCell ref="E32:F32"/>
    <mergeCell ref="A29:A30"/>
    <mergeCell ref="C31:D31"/>
    <mergeCell ref="G32:H32"/>
    <mergeCell ref="C37:D37"/>
    <mergeCell ref="C38:D38"/>
    <mergeCell ref="E38:F38"/>
    <mergeCell ref="E36:F36"/>
    <mergeCell ref="C33:D33"/>
    <mergeCell ref="C34:D34"/>
    <mergeCell ref="C35:D35"/>
    <mergeCell ref="C36:D36"/>
    <mergeCell ref="E42:F42"/>
    <mergeCell ref="G33:H33"/>
    <mergeCell ref="G34:H34"/>
    <mergeCell ref="G35:H35"/>
    <mergeCell ref="G36:H36"/>
    <mergeCell ref="G40:H40"/>
    <mergeCell ref="E37:F37"/>
    <mergeCell ref="E33:F33"/>
    <mergeCell ref="E34:F34"/>
    <mergeCell ref="E35:F35"/>
    <mergeCell ref="G43:H43"/>
    <mergeCell ref="C41:D41"/>
    <mergeCell ref="C42:D42"/>
    <mergeCell ref="G37:H37"/>
    <mergeCell ref="E43:F43"/>
    <mergeCell ref="C43:D43"/>
    <mergeCell ref="C40:D40"/>
    <mergeCell ref="G41:H41"/>
    <mergeCell ref="G42:H42"/>
    <mergeCell ref="E41:F41"/>
  </mergeCells>
  <printOptions/>
  <pageMargins left="0.3937007874015748" right="0.3937007874015748" top="0.1968503937007874" bottom="0.1968503937007874" header="0.1968503937007874" footer="0.1968503937007874"/>
  <pageSetup firstPageNumber="1" useFirstPageNumber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35"/>
  <sheetViews>
    <sheetView workbookViewId="0" topLeftCell="A1">
      <selection activeCell="I26" sqref="I26:K26"/>
    </sheetView>
  </sheetViews>
  <sheetFormatPr defaultColWidth="9.140625" defaultRowHeight="12.75"/>
  <cols>
    <col min="1" max="1" width="4.57421875" style="0" customWidth="1"/>
    <col min="2" max="2" width="42.00390625" style="0" customWidth="1"/>
    <col min="3" max="3" width="13.421875" style="0" customWidth="1"/>
    <col min="4" max="4" width="12.00390625" style="0" customWidth="1"/>
    <col min="5" max="5" width="12.7109375" style="0" customWidth="1"/>
    <col min="6" max="6" width="11.7109375" style="0" customWidth="1"/>
    <col min="7" max="7" width="13.00390625" style="0" customWidth="1"/>
    <col min="8" max="8" width="13.7109375" style="0" customWidth="1"/>
    <col min="9" max="9" width="19.8515625" style="0" customWidth="1"/>
    <col min="10" max="10" width="16.421875" style="0" customWidth="1"/>
    <col min="11" max="11" width="17.8515625" style="0" customWidth="1"/>
  </cols>
  <sheetData>
    <row r="4" spans="9:10" ht="12.75">
      <c r="I4" s="127"/>
      <c r="J4" s="127"/>
    </row>
    <row r="5" spans="9:10" ht="12.75">
      <c r="I5" s="127"/>
      <c r="J5" s="127"/>
    </row>
    <row r="6" spans="9:10" ht="12.75">
      <c r="I6" s="127"/>
      <c r="J6" s="127"/>
    </row>
    <row r="10" ht="12.75">
      <c r="B10" s="1"/>
    </row>
    <row r="11" spans="1:8" ht="53.25" customHeight="1" thickBot="1">
      <c r="A11" s="128" t="s">
        <v>91</v>
      </c>
      <c r="B11" s="128"/>
      <c r="C11" s="128"/>
      <c r="D11" s="128"/>
      <c r="E11" s="128"/>
      <c r="F11" s="128"/>
      <c r="G11" s="128"/>
      <c r="H11" s="128"/>
    </row>
    <row r="12" spans="1:8" ht="23.25" customHeight="1" thickBot="1">
      <c r="A12" s="85" t="s">
        <v>2</v>
      </c>
      <c r="B12" s="112" t="s">
        <v>1</v>
      </c>
      <c r="C12" s="125" t="s">
        <v>34</v>
      </c>
      <c r="D12" s="125"/>
      <c r="E12" s="125"/>
      <c r="F12" s="125"/>
      <c r="G12" s="85" t="s">
        <v>35</v>
      </c>
      <c r="H12" s="121"/>
    </row>
    <row r="13" spans="1:8" ht="161.25" customHeight="1" thickBot="1">
      <c r="A13" s="126"/>
      <c r="B13" s="113"/>
      <c r="C13" s="14" t="s">
        <v>8</v>
      </c>
      <c r="D13" s="17" t="s">
        <v>9</v>
      </c>
      <c r="E13" s="15" t="s">
        <v>10</v>
      </c>
      <c r="F13" s="17" t="s">
        <v>0</v>
      </c>
      <c r="G13" s="19" t="s">
        <v>24</v>
      </c>
      <c r="H13" s="17" t="s">
        <v>25</v>
      </c>
    </row>
    <row r="14" spans="1:8" ht="13.5" thickBot="1">
      <c r="A14" s="2">
        <v>0</v>
      </c>
      <c r="B14" s="4">
        <v>1</v>
      </c>
      <c r="C14" s="20">
        <v>2</v>
      </c>
      <c r="D14" s="4">
        <v>3</v>
      </c>
      <c r="E14" s="20">
        <v>4</v>
      </c>
      <c r="F14" s="4" t="s">
        <v>7</v>
      </c>
      <c r="G14" s="2">
        <v>6</v>
      </c>
      <c r="H14" s="4">
        <v>7</v>
      </c>
    </row>
    <row r="15" spans="1:10" ht="24.75" customHeight="1">
      <c r="A15" s="5" t="s">
        <v>12</v>
      </c>
      <c r="B15" s="44" t="s">
        <v>5</v>
      </c>
      <c r="C15" s="21">
        <v>76.2</v>
      </c>
      <c r="D15" s="27">
        <v>20</v>
      </c>
      <c r="E15" s="33">
        <v>156</v>
      </c>
      <c r="F15" s="38">
        <f>SUM(C15:E15)</f>
        <v>252.2</v>
      </c>
      <c r="G15" s="41">
        <v>0</v>
      </c>
      <c r="H15" s="39">
        <v>0</v>
      </c>
      <c r="J15" s="90"/>
    </row>
    <row r="16" spans="1:10" ht="24.75" customHeight="1">
      <c r="A16" s="6" t="s">
        <v>13</v>
      </c>
      <c r="B16" s="45" t="s">
        <v>3</v>
      </c>
      <c r="C16" s="22">
        <v>13.8</v>
      </c>
      <c r="D16" s="28">
        <v>20</v>
      </c>
      <c r="E16" s="34">
        <v>110</v>
      </c>
      <c r="F16" s="39">
        <f>SUM(C16:E16)</f>
        <v>143.8</v>
      </c>
      <c r="G16" s="23">
        <v>0</v>
      </c>
      <c r="H16" s="29">
        <v>0</v>
      </c>
      <c r="J16" s="90"/>
    </row>
    <row r="17" spans="1:10" ht="24.75" customHeight="1">
      <c r="A17" s="6" t="s">
        <v>22</v>
      </c>
      <c r="B17" s="46" t="s">
        <v>32</v>
      </c>
      <c r="C17" s="23">
        <v>1</v>
      </c>
      <c r="D17" s="29">
        <v>20</v>
      </c>
      <c r="E17" s="34">
        <v>65.81</v>
      </c>
      <c r="F17" s="39">
        <f>SUM(C17:E17)</f>
        <v>86.81</v>
      </c>
      <c r="G17" s="23">
        <v>0</v>
      </c>
      <c r="H17" s="43">
        <v>0</v>
      </c>
      <c r="J17" s="99"/>
    </row>
    <row r="18" spans="1:10" ht="24.75" customHeight="1" thickBot="1">
      <c r="A18" s="6" t="s">
        <v>23</v>
      </c>
      <c r="B18" s="47" t="s">
        <v>33</v>
      </c>
      <c r="C18" s="22">
        <v>8</v>
      </c>
      <c r="D18" s="28">
        <v>20</v>
      </c>
      <c r="E18" s="34">
        <v>117.33</v>
      </c>
      <c r="F18" s="39">
        <f>SUM(C18:E18)</f>
        <v>145.32999999999998</v>
      </c>
      <c r="G18" s="23">
        <v>0</v>
      </c>
      <c r="H18" s="43">
        <v>0</v>
      </c>
      <c r="J18" s="90"/>
    </row>
    <row r="19" spans="1:8" ht="24.75" customHeight="1" thickBot="1">
      <c r="A19" s="3"/>
      <c r="B19" s="8" t="s">
        <v>0</v>
      </c>
      <c r="C19" s="26">
        <f>SUM(C15:C18)</f>
        <v>99</v>
      </c>
      <c r="D19" s="32">
        <f>SUM(D15:D18)</f>
        <v>80</v>
      </c>
      <c r="E19" s="37">
        <f>SUM(E15:E18)</f>
        <v>449.14</v>
      </c>
      <c r="F19" s="32">
        <f>SUM(C19:E19)</f>
        <v>628.14</v>
      </c>
      <c r="G19" s="42">
        <f>SUM(G15:G18)</f>
        <v>0</v>
      </c>
      <c r="H19" s="32">
        <f>SUM(H15:H18)</f>
        <v>0</v>
      </c>
    </row>
    <row r="20" spans="1:8" ht="160.5" customHeight="1" thickBot="1">
      <c r="A20" s="13"/>
      <c r="B20" s="13"/>
      <c r="C20" s="122" t="s">
        <v>93</v>
      </c>
      <c r="D20" s="123"/>
      <c r="E20" s="123"/>
      <c r="F20" s="124"/>
      <c r="G20" s="17" t="s">
        <v>45</v>
      </c>
      <c r="H20" s="16" t="s">
        <v>46</v>
      </c>
    </row>
    <row r="21" spans="1:5" ht="12.75">
      <c r="A21" s="48" t="s">
        <v>36</v>
      </c>
      <c r="B21" s="49" t="s">
        <v>37</v>
      </c>
      <c r="C21" s="49"/>
      <c r="D21" s="49"/>
      <c r="E21" s="49"/>
    </row>
    <row r="24" spans="1:10" ht="13.5" thickBot="1">
      <c r="A24" s="132" t="s">
        <v>92</v>
      </c>
      <c r="B24" s="132"/>
      <c r="C24" s="132"/>
      <c r="D24" s="132"/>
      <c r="E24" s="132"/>
      <c r="F24" s="132"/>
      <c r="G24" s="132"/>
      <c r="H24" s="132"/>
      <c r="I24" s="133"/>
      <c r="J24" s="133"/>
    </row>
    <row r="25" spans="1:11" ht="13.5" customHeight="1" thickBot="1">
      <c r="A25" s="85" t="s">
        <v>2</v>
      </c>
      <c r="B25" s="112" t="s">
        <v>1</v>
      </c>
      <c r="C25" s="108" t="s">
        <v>87</v>
      </c>
      <c r="D25" s="118"/>
      <c r="E25" s="118"/>
      <c r="F25" s="118"/>
      <c r="G25" s="118"/>
      <c r="H25" s="118"/>
      <c r="I25" s="129"/>
      <c r="J25" s="129"/>
      <c r="K25" s="130"/>
    </row>
    <row r="26" spans="1:11" ht="13.5" customHeight="1" thickBot="1">
      <c r="A26" s="119"/>
      <c r="B26" s="120"/>
      <c r="C26" s="114" t="s">
        <v>81</v>
      </c>
      <c r="D26" s="115"/>
      <c r="E26" s="114" t="s">
        <v>82</v>
      </c>
      <c r="F26" s="115"/>
      <c r="G26" s="114" t="s">
        <v>83</v>
      </c>
      <c r="H26" s="115"/>
      <c r="I26" s="87" t="s">
        <v>84</v>
      </c>
      <c r="J26" s="87" t="s">
        <v>85</v>
      </c>
      <c r="K26" s="88" t="s">
        <v>86</v>
      </c>
    </row>
    <row r="27" spans="1:11" ht="13.5" thickBot="1">
      <c r="A27" s="18">
        <v>0</v>
      </c>
      <c r="B27" s="8">
        <v>1</v>
      </c>
      <c r="C27" s="134">
        <v>2</v>
      </c>
      <c r="D27" s="135"/>
      <c r="E27" s="134">
        <v>3</v>
      </c>
      <c r="F27" s="135"/>
      <c r="G27" s="134">
        <v>4</v>
      </c>
      <c r="H27" s="136"/>
      <c r="I27" s="67">
        <v>5</v>
      </c>
      <c r="J27" s="67">
        <v>6</v>
      </c>
      <c r="K27" s="68">
        <v>7</v>
      </c>
    </row>
    <row r="28" spans="1:11" ht="24.75" customHeight="1">
      <c r="A28" s="5" t="s">
        <v>12</v>
      </c>
      <c r="B28" s="51" t="s">
        <v>5</v>
      </c>
      <c r="C28" s="110">
        <v>5479.18</v>
      </c>
      <c r="D28" s="111"/>
      <c r="E28" s="110">
        <v>5479.18</v>
      </c>
      <c r="F28" s="111"/>
      <c r="G28" s="110">
        <v>5479.17</v>
      </c>
      <c r="H28" s="111"/>
      <c r="I28" s="81">
        <v>5709.37</v>
      </c>
      <c r="J28" s="81">
        <v>5709.37</v>
      </c>
      <c r="K28" s="81">
        <v>5709.37</v>
      </c>
    </row>
    <row r="29" spans="1:11" ht="24.75" customHeight="1">
      <c r="A29" s="6" t="s">
        <v>13</v>
      </c>
      <c r="B29" s="45" t="s">
        <v>3</v>
      </c>
      <c r="C29" s="104">
        <v>3124.13</v>
      </c>
      <c r="D29" s="105"/>
      <c r="E29" s="104">
        <v>3124.14</v>
      </c>
      <c r="F29" s="105"/>
      <c r="G29" s="104">
        <v>3124.13</v>
      </c>
      <c r="H29" s="105"/>
      <c r="I29" s="82">
        <v>3255.38</v>
      </c>
      <c r="J29" s="82">
        <v>3255.38</v>
      </c>
      <c r="K29" s="82">
        <v>3255.38</v>
      </c>
    </row>
    <row r="30" spans="1:11" ht="24.75" customHeight="1">
      <c r="A30" s="6" t="s">
        <v>22</v>
      </c>
      <c r="B30" s="46" t="s">
        <v>32</v>
      </c>
      <c r="C30" s="104">
        <v>1885.99</v>
      </c>
      <c r="D30" s="105"/>
      <c r="E30" s="104">
        <v>1885.99</v>
      </c>
      <c r="F30" s="105"/>
      <c r="G30" s="104">
        <v>1885.99</v>
      </c>
      <c r="H30" s="105"/>
      <c r="I30" s="82">
        <v>1965.23</v>
      </c>
      <c r="J30" s="82">
        <v>1965.23</v>
      </c>
      <c r="K30" s="82">
        <v>1965.23</v>
      </c>
    </row>
    <row r="31" spans="1:11" ht="24.75" customHeight="1" thickBot="1">
      <c r="A31" s="6" t="s">
        <v>23</v>
      </c>
      <c r="B31" s="47" t="s">
        <v>33</v>
      </c>
      <c r="C31" s="106">
        <v>3157.36</v>
      </c>
      <c r="D31" s="107"/>
      <c r="E31" s="106">
        <v>3157.37</v>
      </c>
      <c r="F31" s="107"/>
      <c r="G31" s="106">
        <v>3157.37</v>
      </c>
      <c r="H31" s="107"/>
      <c r="I31" s="83">
        <v>3290.02</v>
      </c>
      <c r="J31" s="83">
        <v>3290.02</v>
      </c>
      <c r="K31" s="83">
        <v>3290.02</v>
      </c>
    </row>
    <row r="32" spans="1:11" ht="24.75" customHeight="1" thickBot="1">
      <c r="A32" s="18"/>
      <c r="B32" s="8" t="s">
        <v>0</v>
      </c>
      <c r="C32" s="102">
        <f>SUM(C28:C31)</f>
        <v>13646.660000000002</v>
      </c>
      <c r="D32" s="103"/>
      <c r="E32" s="102">
        <f>SUM(E28:E31)</f>
        <v>13646.68</v>
      </c>
      <c r="F32" s="103"/>
      <c r="G32" s="102">
        <f>SUM(G28:G31)</f>
        <v>13646.66</v>
      </c>
      <c r="H32" s="131"/>
      <c r="I32" s="74">
        <f>SUM(I28:I31)</f>
        <v>14220</v>
      </c>
      <c r="J32" s="98">
        <f>SUM(J28:J31)</f>
        <v>14220</v>
      </c>
      <c r="K32" s="74">
        <f>SUM(K28:K31)</f>
        <v>14220</v>
      </c>
    </row>
    <row r="35" ht="12.75">
      <c r="J35" s="75"/>
    </row>
  </sheetData>
  <mergeCells count="34">
    <mergeCell ref="C20:F20"/>
    <mergeCell ref="A12:A13"/>
    <mergeCell ref="B12:B13"/>
    <mergeCell ref="C12:F12"/>
    <mergeCell ref="G12:H12"/>
    <mergeCell ref="I4:J4"/>
    <mergeCell ref="I5:J5"/>
    <mergeCell ref="I6:J6"/>
    <mergeCell ref="A11:H11"/>
    <mergeCell ref="C30:D30"/>
    <mergeCell ref="G26:H26"/>
    <mergeCell ref="A24:J24"/>
    <mergeCell ref="C27:D27"/>
    <mergeCell ref="E27:F27"/>
    <mergeCell ref="G27:H27"/>
    <mergeCell ref="A25:A26"/>
    <mergeCell ref="B25:B26"/>
    <mergeCell ref="C26:D26"/>
    <mergeCell ref="E26:F26"/>
    <mergeCell ref="E28:F28"/>
    <mergeCell ref="G28:H28"/>
    <mergeCell ref="C29:D29"/>
    <mergeCell ref="G29:H29"/>
    <mergeCell ref="E29:F29"/>
    <mergeCell ref="C25:K25"/>
    <mergeCell ref="C31:D31"/>
    <mergeCell ref="C32:D32"/>
    <mergeCell ref="E30:F30"/>
    <mergeCell ref="E31:F31"/>
    <mergeCell ref="E32:F32"/>
    <mergeCell ref="G30:H30"/>
    <mergeCell ref="G31:H31"/>
    <mergeCell ref="G32:H32"/>
    <mergeCell ref="C28:D28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70"/>
  <sheetViews>
    <sheetView workbookViewId="0" topLeftCell="A1">
      <selection activeCell="E20" sqref="E20"/>
    </sheetView>
  </sheetViews>
  <sheetFormatPr defaultColWidth="9.140625" defaultRowHeight="12.75"/>
  <cols>
    <col min="1" max="1" width="4.140625" style="0" customWidth="1"/>
    <col min="2" max="2" width="56.8515625" style="0" customWidth="1"/>
    <col min="3" max="3" width="11.00390625" style="0" customWidth="1"/>
    <col min="4" max="4" width="10.421875" style="0" customWidth="1"/>
    <col min="5" max="5" width="12.8515625" style="0" customWidth="1"/>
    <col min="6" max="6" width="10.140625" style="0" customWidth="1"/>
    <col min="7" max="7" width="10.421875" style="0" customWidth="1"/>
    <col min="8" max="8" width="11.28125" style="0" customWidth="1"/>
    <col min="9" max="10" width="15.57421875" style="0" customWidth="1"/>
    <col min="11" max="11" width="18.7109375" style="0" customWidth="1"/>
  </cols>
  <sheetData>
    <row r="3" spans="9:10" ht="12.75">
      <c r="I3" s="127"/>
      <c r="J3" s="127"/>
    </row>
    <row r="4" spans="9:10" ht="12.75">
      <c r="I4" s="127"/>
      <c r="J4" s="127"/>
    </row>
    <row r="5" spans="9:10" ht="12.75">
      <c r="I5" s="127"/>
      <c r="J5" s="127"/>
    </row>
    <row r="8" spans="1:8" ht="45" customHeight="1" thickBot="1">
      <c r="A8" s="128" t="s">
        <v>94</v>
      </c>
      <c r="B8" s="128"/>
      <c r="C8" s="128"/>
      <c r="D8" s="128"/>
      <c r="E8" s="128"/>
      <c r="F8" s="128"/>
      <c r="G8" s="128"/>
      <c r="H8" s="128"/>
    </row>
    <row r="9" spans="1:8" ht="29.25" customHeight="1" thickBot="1">
      <c r="A9" s="85" t="s">
        <v>2</v>
      </c>
      <c r="B9" s="112" t="s">
        <v>1</v>
      </c>
      <c r="C9" s="125" t="s">
        <v>41</v>
      </c>
      <c r="D9" s="125"/>
      <c r="E9" s="125"/>
      <c r="F9" s="125"/>
      <c r="G9" s="85" t="s">
        <v>42</v>
      </c>
      <c r="H9" s="121"/>
    </row>
    <row r="10" spans="1:8" ht="66" customHeight="1" thickBot="1">
      <c r="A10" s="126"/>
      <c r="B10" s="113"/>
      <c r="C10" s="14" t="s">
        <v>8</v>
      </c>
      <c r="D10" s="17" t="s">
        <v>9</v>
      </c>
      <c r="E10" s="15" t="s">
        <v>10</v>
      </c>
      <c r="F10" s="17" t="s">
        <v>0</v>
      </c>
      <c r="G10" s="152"/>
      <c r="H10" s="153"/>
    </row>
    <row r="11" spans="1:8" ht="30" customHeight="1" thickBot="1">
      <c r="A11" s="2">
        <v>0</v>
      </c>
      <c r="B11" s="58">
        <v>1</v>
      </c>
      <c r="C11" s="57">
        <v>2</v>
      </c>
      <c r="D11" s="58">
        <v>3</v>
      </c>
      <c r="E11" s="57">
        <v>4</v>
      </c>
      <c r="F11" s="58" t="s">
        <v>7</v>
      </c>
      <c r="G11" s="122">
        <v>6</v>
      </c>
      <c r="H11" s="145"/>
    </row>
    <row r="12" spans="1:10" ht="15" customHeight="1">
      <c r="A12" s="64" t="s">
        <v>12</v>
      </c>
      <c r="B12" s="70" t="s">
        <v>39</v>
      </c>
      <c r="C12" s="55">
        <v>28.5</v>
      </c>
      <c r="D12" s="27">
        <v>17</v>
      </c>
      <c r="E12" s="33">
        <v>70</v>
      </c>
      <c r="F12" s="38">
        <f>SUM(C12:E12)</f>
        <v>115.5</v>
      </c>
      <c r="G12" s="149">
        <v>30</v>
      </c>
      <c r="H12" s="150"/>
      <c r="J12" s="100"/>
    </row>
    <row r="13" spans="1:10" ht="15" customHeight="1">
      <c r="A13" s="6" t="s">
        <v>13</v>
      </c>
      <c r="B13" s="65" t="s">
        <v>40</v>
      </c>
      <c r="C13" s="56">
        <v>62.75</v>
      </c>
      <c r="D13" s="28">
        <v>10</v>
      </c>
      <c r="E13" s="34">
        <v>37</v>
      </c>
      <c r="F13" s="29">
        <f aca="true" t="shared" si="0" ref="F13:F37">SUM(C13:E13)</f>
        <v>109.75</v>
      </c>
      <c r="G13" s="143">
        <v>0</v>
      </c>
      <c r="H13" s="144"/>
      <c r="J13" s="100"/>
    </row>
    <row r="14" spans="1:10" ht="15" customHeight="1">
      <c r="A14" s="6" t="s">
        <v>22</v>
      </c>
      <c r="B14" s="50" t="s">
        <v>43</v>
      </c>
      <c r="C14" s="56">
        <v>649.35</v>
      </c>
      <c r="D14" s="28">
        <v>20</v>
      </c>
      <c r="E14" s="34">
        <v>106</v>
      </c>
      <c r="F14" s="29">
        <f t="shared" si="0"/>
        <v>775.35</v>
      </c>
      <c r="G14" s="143">
        <v>30</v>
      </c>
      <c r="H14" s="144"/>
      <c r="J14" s="100"/>
    </row>
    <row r="15" spans="1:10" ht="15" customHeight="1">
      <c r="A15" s="6" t="s">
        <v>23</v>
      </c>
      <c r="B15" s="50" t="s">
        <v>49</v>
      </c>
      <c r="C15" s="56">
        <v>385</v>
      </c>
      <c r="D15" s="28">
        <v>35</v>
      </c>
      <c r="E15" s="34">
        <v>72.2</v>
      </c>
      <c r="F15" s="29">
        <f t="shared" si="0"/>
        <v>492.2</v>
      </c>
      <c r="G15" s="143">
        <v>0</v>
      </c>
      <c r="H15" s="144"/>
      <c r="J15" s="100"/>
    </row>
    <row r="16" spans="1:10" ht="15" customHeight="1">
      <c r="A16" s="6" t="s">
        <v>14</v>
      </c>
      <c r="B16" s="65" t="s">
        <v>5</v>
      </c>
      <c r="C16" s="56">
        <v>641</v>
      </c>
      <c r="D16" s="28">
        <v>17</v>
      </c>
      <c r="E16" s="34">
        <v>581</v>
      </c>
      <c r="F16" s="29">
        <f t="shared" si="0"/>
        <v>1239</v>
      </c>
      <c r="G16" s="143">
        <v>30</v>
      </c>
      <c r="H16" s="144"/>
      <c r="J16" s="100"/>
    </row>
    <row r="17" spans="1:10" ht="15" customHeight="1">
      <c r="A17" s="6" t="s">
        <v>15</v>
      </c>
      <c r="B17" s="65" t="s">
        <v>3</v>
      </c>
      <c r="C17" s="56">
        <v>57.5</v>
      </c>
      <c r="D17" s="28">
        <v>17</v>
      </c>
      <c r="E17" s="34">
        <v>211</v>
      </c>
      <c r="F17" s="29">
        <f t="shared" si="0"/>
        <v>285.5</v>
      </c>
      <c r="G17" s="143">
        <v>30</v>
      </c>
      <c r="H17" s="144"/>
      <c r="J17" s="100"/>
    </row>
    <row r="18" spans="1:10" ht="15" customHeight="1">
      <c r="A18" s="6" t="s">
        <v>16</v>
      </c>
      <c r="B18" s="65" t="s">
        <v>4</v>
      </c>
      <c r="C18" s="34">
        <v>192</v>
      </c>
      <c r="D18" s="29">
        <v>17</v>
      </c>
      <c r="E18" s="34">
        <v>141</v>
      </c>
      <c r="F18" s="29">
        <f t="shared" si="0"/>
        <v>350</v>
      </c>
      <c r="G18" s="143">
        <v>30</v>
      </c>
      <c r="H18" s="144"/>
      <c r="J18" s="100"/>
    </row>
    <row r="19" spans="1:10" ht="15" customHeight="1">
      <c r="A19" s="6" t="s">
        <v>17</v>
      </c>
      <c r="B19" s="71" t="s">
        <v>38</v>
      </c>
      <c r="C19" s="34">
        <v>5</v>
      </c>
      <c r="D19" s="29">
        <v>17</v>
      </c>
      <c r="E19" s="34">
        <v>54</v>
      </c>
      <c r="F19" s="29">
        <f t="shared" si="0"/>
        <v>76</v>
      </c>
      <c r="G19" s="143">
        <v>0</v>
      </c>
      <c r="H19" s="144"/>
      <c r="J19" s="100"/>
    </row>
    <row r="20" spans="1:10" ht="15" customHeight="1">
      <c r="A20" s="7" t="s">
        <v>18</v>
      </c>
      <c r="B20" s="71" t="s">
        <v>48</v>
      </c>
      <c r="C20" s="35">
        <v>67</v>
      </c>
      <c r="D20" s="30">
        <v>17</v>
      </c>
      <c r="E20" s="35">
        <v>61</v>
      </c>
      <c r="F20" s="29">
        <f t="shared" si="0"/>
        <v>145</v>
      </c>
      <c r="G20" s="143">
        <v>0</v>
      </c>
      <c r="H20" s="144"/>
      <c r="J20" s="100"/>
    </row>
    <row r="21" spans="1:10" ht="15" customHeight="1">
      <c r="A21" s="7" t="s">
        <v>19</v>
      </c>
      <c r="B21" s="71" t="s">
        <v>52</v>
      </c>
      <c r="C21" s="35">
        <v>5</v>
      </c>
      <c r="D21" s="30">
        <v>17</v>
      </c>
      <c r="E21" s="35">
        <v>59</v>
      </c>
      <c r="F21" s="29">
        <f t="shared" si="0"/>
        <v>81</v>
      </c>
      <c r="G21" s="143">
        <v>0</v>
      </c>
      <c r="H21" s="144"/>
      <c r="J21" s="100"/>
    </row>
    <row r="22" spans="1:10" ht="15" customHeight="1">
      <c r="A22" s="7" t="s">
        <v>20</v>
      </c>
      <c r="B22" s="50" t="s">
        <v>62</v>
      </c>
      <c r="C22" s="35">
        <v>3.29</v>
      </c>
      <c r="D22" s="30">
        <v>10</v>
      </c>
      <c r="E22" s="35">
        <v>2.14</v>
      </c>
      <c r="F22" s="29">
        <f t="shared" si="0"/>
        <v>15.43</v>
      </c>
      <c r="G22" s="143">
        <v>0</v>
      </c>
      <c r="H22" s="144"/>
      <c r="J22" s="100"/>
    </row>
    <row r="23" spans="1:10" ht="15" customHeight="1">
      <c r="A23" s="7" t="s">
        <v>21</v>
      </c>
      <c r="B23" s="50" t="s">
        <v>63</v>
      </c>
      <c r="C23" s="35">
        <v>0</v>
      </c>
      <c r="D23" s="30">
        <v>10</v>
      </c>
      <c r="E23" s="35">
        <v>2.14</v>
      </c>
      <c r="F23" s="29">
        <f t="shared" si="0"/>
        <v>12.14</v>
      </c>
      <c r="G23" s="143">
        <v>0</v>
      </c>
      <c r="H23" s="144"/>
      <c r="J23" s="100"/>
    </row>
    <row r="24" spans="1:10" ht="15" customHeight="1">
      <c r="A24" s="7" t="s">
        <v>44</v>
      </c>
      <c r="B24" s="62" t="s">
        <v>64</v>
      </c>
      <c r="C24" s="35">
        <v>2.43</v>
      </c>
      <c r="D24" s="30">
        <v>10</v>
      </c>
      <c r="E24" s="35">
        <v>2.14</v>
      </c>
      <c r="F24" s="29">
        <f t="shared" si="0"/>
        <v>14.57</v>
      </c>
      <c r="G24" s="143">
        <v>0</v>
      </c>
      <c r="H24" s="144"/>
      <c r="J24" s="100"/>
    </row>
    <row r="25" spans="1:10" ht="15" customHeight="1">
      <c r="A25" s="7" t="s">
        <v>47</v>
      </c>
      <c r="B25" s="50" t="s">
        <v>65</v>
      </c>
      <c r="C25" s="35">
        <v>1.7</v>
      </c>
      <c r="D25" s="30">
        <v>10</v>
      </c>
      <c r="E25" s="35">
        <v>2.14</v>
      </c>
      <c r="F25" s="29">
        <f t="shared" si="0"/>
        <v>13.84</v>
      </c>
      <c r="G25" s="143">
        <v>0</v>
      </c>
      <c r="H25" s="144"/>
      <c r="J25" s="100"/>
    </row>
    <row r="26" spans="1:10" ht="15" customHeight="1">
      <c r="A26" s="7" t="s">
        <v>53</v>
      </c>
      <c r="B26" s="50" t="s">
        <v>66</v>
      </c>
      <c r="C26" s="35">
        <v>3.29</v>
      </c>
      <c r="D26" s="30">
        <v>10</v>
      </c>
      <c r="E26" s="35">
        <v>2.14</v>
      </c>
      <c r="F26" s="29">
        <f t="shared" si="0"/>
        <v>15.43</v>
      </c>
      <c r="G26" s="143">
        <v>0</v>
      </c>
      <c r="H26" s="144"/>
      <c r="J26" s="100"/>
    </row>
    <row r="27" spans="1:10" ht="15" customHeight="1">
      <c r="A27" s="7" t="s">
        <v>54</v>
      </c>
      <c r="B27" s="50" t="s">
        <v>67</v>
      </c>
      <c r="C27" s="35">
        <v>2.54</v>
      </c>
      <c r="D27" s="30">
        <v>10</v>
      </c>
      <c r="E27" s="35">
        <v>2.14</v>
      </c>
      <c r="F27" s="29">
        <f t="shared" si="0"/>
        <v>14.68</v>
      </c>
      <c r="G27" s="143">
        <v>0</v>
      </c>
      <c r="H27" s="144"/>
      <c r="J27" s="100"/>
    </row>
    <row r="28" spans="1:10" ht="15" customHeight="1">
      <c r="A28" s="7" t="s">
        <v>55</v>
      </c>
      <c r="B28" s="50" t="s">
        <v>68</v>
      </c>
      <c r="C28" s="35">
        <v>0.97</v>
      </c>
      <c r="D28" s="30">
        <v>10</v>
      </c>
      <c r="E28" s="35">
        <v>2.14</v>
      </c>
      <c r="F28" s="29">
        <f t="shared" si="0"/>
        <v>13.110000000000001</v>
      </c>
      <c r="G28" s="143">
        <v>0</v>
      </c>
      <c r="H28" s="144"/>
      <c r="J28" s="100"/>
    </row>
    <row r="29" spans="1:10" ht="15" customHeight="1">
      <c r="A29" s="7" t="s">
        <v>56</v>
      </c>
      <c r="B29" s="50" t="s">
        <v>69</v>
      </c>
      <c r="C29" s="35">
        <v>3.07</v>
      </c>
      <c r="D29" s="30">
        <v>10</v>
      </c>
      <c r="E29" s="35">
        <v>2.14</v>
      </c>
      <c r="F29" s="29">
        <f t="shared" si="0"/>
        <v>15.21</v>
      </c>
      <c r="G29" s="143">
        <v>0</v>
      </c>
      <c r="H29" s="144"/>
      <c r="J29" s="100"/>
    </row>
    <row r="30" spans="1:10" ht="15" customHeight="1">
      <c r="A30" s="7" t="s">
        <v>57</v>
      </c>
      <c r="B30" s="50" t="s">
        <v>70</v>
      </c>
      <c r="C30" s="35">
        <v>2.43</v>
      </c>
      <c r="D30" s="30">
        <v>10</v>
      </c>
      <c r="E30" s="35">
        <v>2.14</v>
      </c>
      <c r="F30" s="29">
        <f t="shared" si="0"/>
        <v>14.57</v>
      </c>
      <c r="G30" s="143">
        <v>0</v>
      </c>
      <c r="H30" s="144"/>
      <c r="J30" s="100"/>
    </row>
    <row r="31" spans="1:10" ht="15" customHeight="1">
      <c r="A31" s="7" t="s">
        <v>58</v>
      </c>
      <c r="B31" s="50" t="s">
        <v>71</v>
      </c>
      <c r="C31" s="35">
        <v>2.15</v>
      </c>
      <c r="D31" s="30">
        <v>10</v>
      </c>
      <c r="E31" s="35">
        <v>2.14</v>
      </c>
      <c r="F31" s="29">
        <f t="shared" si="0"/>
        <v>14.290000000000001</v>
      </c>
      <c r="G31" s="143">
        <v>0</v>
      </c>
      <c r="H31" s="144"/>
      <c r="J31" s="100"/>
    </row>
    <row r="32" spans="1:10" ht="15" customHeight="1">
      <c r="A32" s="7" t="s">
        <v>59</v>
      </c>
      <c r="B32" s="50" t="s">
        <v>72</v>
      </c>
      <c r="C32" s="35">
        <v>2.43</v>
      </c>
      <c r="D32" s="30">
        <v>10</v>
      </c>
      <c r="E32" s="35">
        <v>2.14</v>
      </c>
      <c r="F32" s="29">
        <f t="shared" si="0"/>
        <v>14.57</v>
      </c>
      <c r="G32" s="143">
        <v>0</v>
      </c>
      <c r="H32" s="144"/>
      <c r="J32" s="100"/>
    </row>
    <row r="33" spans="1:10" ht="15" customHeight="1">
      <c r="A33" s="7" t="s">
        <v>60</v>
      </c>
      <c r="B33" s="71" t="s">
        <v>75</v>
      </c>
      <c r="C33" s="35">
        <v>0</v>
      </c>
      <c r="D33" s="30">
        <v>10</v>
      </c>
      <c r="E33" s="35">
        <v>2.14</v>
      </c>
      <c r="F33" s="29">
        <f t="shared" si="0"/>
        <v>12.14</v>
      </c>
      <c r="G33" s="143">
        <v>0</v>
      </c>
      <c r="H33" s="144"/>
      <c r="J33" s="100"/>
    </row>
    <row r="34" spans="1:10" ht="15" customHeight="1">
      <c r="A34" s="7" t="s">
        <v>61</v>
      </c>
      <c r="B34" s="71" t="s">
        <v>76</v>
      </c>
      <c r="C34" s="35">
        <v>0</v>
      </c>
      <c r="D34" s="30">
        <v>10</v>
      </c>
      <c r="E34" s="35">
        <v>1.43</v>
      </c>
      <c r="F34" s="29">
        <f t="shared" si="0"/>
        <v>11.43</v>
      </c>
      <c r="G34" s="143">
        <v>0</v>
      </c>
      <c r="H34" s="144"/>
      <c r="J34" s="100"/>
    </row>
    <row r="35" spans="1:10" ht="15" customHeight="1">
      <c r="A35" s="7" t="s">
        <v>77</v>
      </c>
      <c r="B35" s="66" t="s">
        <v>73</v>
      </c>
      <c r="C35" s="35">
        <v>8.67</v>
      </c>
      <c r="D35" s="30">
        <v>10</v>
      </c>
      <c r="E35" s="35">
        <v>4.85</v>
      </c>
      <c r="F35" s="29">
        <f t="shared" si="0"/>
        <v>23.520000000000003</v>
      </c>
      <c r="G35" s="143">
        <v>0</v>
      </c>
      <c r="H35" s="144"/>
      <c r="J35" s="100"/>
    </row>
    <row r="36" spans="1:10" ht="15" customHeight="1" thickBot="1">
      <c r="A36" s="7" t="s">
        <v>78</v>
      </c>
      <c r="B36" s="72" t="s">
        <v>74</v>
      </c>
      <c r="C36" s="35">
        <v>13.44</v>
      </c>
      <c r="D36" s="30">
        <v>10</v>
      </c>
      <c r="E36" s="35">
        <v>8.03</v>
      </c>
      <c r="F36" s="30">
        <f t="shared" si="0"/>
        <v>31.47</v>
      </c>
      <c r="G36" s="147">
        <v>0</v>
      </c>
      <c r="H36" s="148"/>
      <c r="J36" s="100"/>
    </row>
    <row r="37" spans="1:10" ht="15" customHeight="1" thickBot="1">
      <c r="A37" s="3"/>
      <c r="B37" s="8" t="s">
        <v>0</v>
      </c>
      <c r="C37" s="26">
        <f>SUM(C12:C36)</f>
        <v>2139.5099999999993</v>
      </c>
      <c r="D37" s="32">
        <f>SUM(D12:D36)</f>
        <v>334</v>
      </c>
      <c r="E37" s="37">
        <f>SUM(E12:E36)</f>
        <v>1432.1900000000012</v>
      </c>
      <c r="F37" s="32">
        <f t="shared" si="0"/>
        <v>3905.7000000000007</v>
      </c>
      <c r="G37" s="146">
        <f>SUM(G12:G36)</f>
        <v>150</v>
      </c>
      <c r="H37" s="130"/>
      <c r="J37" s="101"/>
    </row>
    <row r="38" spans="1:8" ht="43.5" customHeight="1" thickBot="1">
      <c r="A38" s="13"/>
      <c r="B38" s="13"/>
      <c r="C38" s="122" t="s">
        <v>96</v>
      </c>
      <c r="D38" s="123"/>
      <c r="E38" s="123"/>
      <c r="F38" s="124"/>
      <c r="G38" s="122" t="s">
        <v>97</v>
      </c>
      <c r="H38" s="145"/>
    </row>
    <row r="41" spans="1:11" ht="30" customHeight="1" thickBot="1">
      <c r="A41" s="116" t="s">
        <v>95</v>
      </c>
      <c r="B41" s="116"/>
      <c r="C41" s="116"/>
      <c r="D41" s="116"/>
      <c r="E41" s="116"/>
      <c r="F41" s="116"/>
      <c r="G41" s="116"/>
      <c r="H41" s="116"/>
      <c r="I41" s="117"/>
      <c r="J41" s="117"/>
      <c r="K41" s="117"/>
    </row>
    <row r="42" spans="1:11" ht="19.5" customHeight="1" thickBot="1">
      <c r="A42" s="85" t="s">
        <v>2</v>
      </c>
      <c r="B42" s="112" t="s">
        <v>1</v>
      </c>
      <c r="C42" s="108" t="s">
        <v>87</v>
      </c>
      <c r="D42" s="118"/>
      <c r="E42" s="118"/>
      <c r="F42" s="118"/>
      <c r="G42" s="118"/>
      <c r="H42" s="118"/>
      <c r="I42" s="129"/>
      <c r="J42" s="129"/>
      <c r="K42" s="130"/>
    </row>
    <row r="43" spans="1:11" ht="20.25" customHeight="1" thickBot="1">
      <c r="A43" s="119"/>
      <c r="B43" s="120"/>
      <c r="C43" s="114" t="s">
        <v>81</v>
      </c>
      <c r="D43" s="115"/>
      <c r="E43" s="114" t="s">
        <v>82</v>
      </c>
      <c r="F43" s="115"/>
      <c r="G43" s="151" t="s">
        <v>83</v>
      </c>
      <c r="H43" s="136"/>
      <c r="I43" s="87" t="s">
        <v>84</v>
      </c>
      <c r="J43" s="87" t="s">
        <v>85</v>
      </c>
      <c r="K43" s="88" t="s">
        <v>86</v>
      </c>
    </row>
    <row r="44" spans="1:11" ht="20.25" customHeight="1" thickBot="1">
      <c r="A44" s="18">
        <v>0</v>
      </c>
      <c r="B44" s="8">
        <v>1</v>
      </c>
      <c r="C44" s="108">
        <v>2</v>
      </c>
      <c r="D44" s="109"/>
      <c r="E44" s="108">
        <v>3</v>
      </c>
      <c r="F44" s="109"/>
      <c r="G44" s="108">
        <v>4</v>
      </c>
      <c r="H44" s="84"/>
      <c r="I44" s="67">
        <v>5</v>
      </c>
      <c r="J44" s="67">
        <v>6</v>
      </c>
      <c r="K44" s="68">
        <v>7</v>
      </c>
    </row>
    <row r="45" spans="1:11" ht="15" customHeight="1">
      <c r="A45" s="52" t="s">
        <v>12</v>
      </c>
      <c r="B45" s="59" t="s">
        <v>39</v>
      </c>
      <c r="C45" s="110">
        <v>13040.7</v>
      </c>
      <c r="D45" s="111"/>
      <c r="E45" s="141">
        <v>13040.7</v>
      </c>
      <c r="F45" s="142"/>
      <c r="G45" s="141">
        <v>13040.69</v>
      </c>
      <c r="H45" s="142"/>
      <c r="I45" s="81">
        <v>13588.66</v>
      </c>
      <c r="J45" s="81">
        <v>13588.66</v>
      </c>
      <c r="K45" s="81">
        <v>13588.66</v>
      </c>
    </row>
    <row r="46" spans="1:11" ht="15" customHeight="1">
      <c r="A46" s="53" t="s">
        <v>13</v>
      </c>
      <c r="B46" s="60" t="s">
        <v>40</v>
      </c>
      <c r="C46" s="137">
        <v>7074.93</v>
      </c>
      <c r="D46" s="138"/>
      <c r="E46" s="137">
        <v>7074.93</v>
      </c>
      <c r="F46" s="138"/>
      <c r="G46" s="137">
        <v>7074.93</v>
      </c>
      <c r="H46" s="138"/>
      <c r="I46" s="82">
        <v>7372.22</v>
      </c>
      <c r="J46" s="82">
        <v>7372.22</v>
      </c>
      <c r="K46" s="82">
        <v>7372.22</v>
      </c>
    </row>
    <row r="47" spans="1:11" ht="15" customHeight="1">
      <c r="A47" s="53" t="s">
        <v>22</v>
      </c>
      <c r="B47" s="76" t="s">
        <v>43</v>
      </c>
      <c r="C47" s="137">
        <v>62679.82</v>
      </c>
      <c r="D47" s="138"/>
      <c r="E47" s="137">
        <v>62679.82</v>
      </c>
      <c r="F47" s="138"/>
      <c r="G47" s="137">
        <v>62679.82</v>
      </c>
      <c r="H47" s="138"/>
      <c r="I47" s="82">
        <v>57912.67</v>
      </c>
      <c r="J47" s="82">
        <v>57912.67</v>
      </c>
      <c r="K47" s="82">
        <v>57912.67</v>
      </c>
    </row>
    <row r="48" spans="1:11" ht="15" customHeight="1">
      <c r="A48" s="53" t="s">
        <v>23</v>
      </c>
      <c r="B48" s="76" t="s">
        <v>49</v>
      </c>
      <c r="C48" s="137">
        <v>35418.45</v>
      </c>
      <c r="D48" s="138"/>
      <c r="E48" s="137">
        <v>35418.44</v>
      </c>
      <c r="F48" s="138"/>
      <c r="G48" s="137">
        <v>35418.44</v>
      </c>
      <c r="H48" s="138"/>
      <c r="I48" s="82">
        <v>33062.47</v>
      </c>
      <c r="J48" s="82">
        <v>33062.47</v>
      </c>
      <c r="K48" s="82">
        <v>33062.47</v>
      </c>
    </row>
    <row r="49" spans="1:11" ht="15" customHeight="1">
      <c r="A49" s="53" t="s">
        <v>14</v>
      </c>
      <c r="B49" s="60" t="s">
        <v>5</v>
      </c>
      <c r="C49" s="137">
        <v>82132.72</v>
      </c>
      <c r="D49" s="138"/>
      <c r="E49" s="137">
        <v>82132.72</v>
      </c>
      <c r="F49" s="138"/>
      <c r="G49" s="137">
        <v>82132.73</v>
      </c>
      <c r="H49" s="138"/>
      <c r="I49" s="82">
        <v>89057.36</v>
      </c>
      <c r="J49" s="82">
        <v>89057.36</v>
      </c>
      <c r="K49" s="82">
        <v>89057.36</v>
      </c>
    </row>
    <row r="50" spans="1:11" ht="15" customHeight="1">
      <c r="A50" s="53" t="s">
        <v>15</v>
      </c>
      <c r="B50" s="60" t="s">
        <v>3</v>
      </c>
      <c r="C50" s="137">
        <v>23999.58</v>
      </c>
      <c r="D50" s="138"/>
      <c r="E50" s="137">
        <v>23999.58</v>
      </c>
      <c r="F50" s="138"/>
      <c r="G50" s="137">
        <v>23999.58</v>
      </c>
      <c r="H50" s="138"/>
      <c r="I50" s="82">
        <v>25008.05</v>
      </c>
      <c r="J50" s="82">
        <v>25008.05</v>
      </c>
      <c r="K50" s="82">
        <v>25008.05</v>
      </c>
    </row>
    <row r="51" spans="1:11" ht="15" customHeight="1">
      <c r="A51" s="53" t="s">
        <v>16</v>
      </c>
      <c r="B51" s="60" t="s">
        <v>4</v>
      </c>
      <c r="C51" s="137">
        <v>32784.94</v>
      </c>
      <c r="D51" s="138"/>
      <c r="E51" s="137">
        <v>29340.7</v>
      </c>
      <c r="F51" s="138"/>
      <c r="G51" s="137">
        <v>29340.7</v>
      </c>
      <c r="H51" s="138"/>
      <c r="I51" s="82">
        <v>29340.7</v>
      </c>
      <c r="J51" s="82">
        <v>29340.7</v>
      </c>
      <c r="K51" s="82">
        <v>29340.7</v>
      </c>
    </row>
    <row r="52" spans="1:11" ht="15" customHeight="1">
      <c r="A52" s="53" t="s">
        <v>17</v>
      </c>
      <c r="B52" s="61" t="s">
        <v>38</v>
      </c>
      <c r="C52" s="137">
        <v>4899.26</v>
      </c>
      <c r="D52" s="138"/>
      <c r="E52" s="137">
        <v>4899.26</v>
      </c>
      <c r="F52" s="138"/>
      <c r="G52" s="137">
        <v>4899.27</v>
      </c>
      <c r="H52" s="138"/>
      <c r="I52" s="82">
        <v>5105.14</v>
      </c>
      <c r="J52" s="82">
        <v>5105.14</v>
      </c>
      <c r="K52" s="82">
        <v>5105.14</v>
      </c>
    </row>
    <row r="53" spans="1:11" ht="15" customHeight="1">
      <c r="A53" s="69" t="s">
        <v>18</v>
      </c>
      <c r="B53" s="77" t="s">
        <v>48</v>
      </c>
      <c r="C53" s="137">
        <v>9347.29</v>
      </c>
      <c r="D53" s="138"/>
      <c r="E53" s="137">
        <v>9347.29</v>
      </c>
      <c r="F53" s="138"/>
      <c r="G53" s="137">
        <v>9347.29</v>
      </c>
      <c r="H53" s="138"/>
      <c r="I53" s="82">
        <v>9740.06</v>
      </c>
      <c r="J53" s="82">
        <v>9740.06</v>
      </c>
      <c r="K53" s="82">
        <v>9740.06</v>
      </c>
    </row>
    <row r="54" spans="1:11" ht="15" customHeight="1">
      <c r="A54" s="69" t="s">
        <v>19</v>
      </c>
      <c r="B54" s="77" t="s">
        <v>52</v>
      </c>
      <c r="C54" s="137">
        <v>5221.59</v>
      </c>
      <c r="D54" s="138"/>
      <c r="E54" s="137">
        <v>5221.59</v>
      </c>
      <c r="F54" s="138"/>
      <c r="G54" s="137">
        <v>5221.59</v>
      </c>
      <c r="H54" s="138"/>
      <c r="I54" s="82">
        <v>5441</v>
      </c>
      <c r="J54" s="82">
        <v>5441</v>
      </c>
      <c r="K54" s="82">
        <v>5441</v>
      </c>
    </row>
    <row r="55" spans="1:11" ht="15" customHeight="1">
      <c r="A55" s="69" t="s">
        <v>20</v>
      </c>
      <c r="B55" s="76" t="s">
        <v>62</v>
      </c>
      <c r="C55" s="137">
        <v>1203.24</v>
      </c>
      <c r="D55" s="138"/>
      <c r="E55" s="137">
        <v>1203.24</v>
      </c>
      <c r="F55" s="138"/>
      <c r="G55" s="137">
        <v>1203.24</v>
      </c>
      <c r="H55" s="138"/>
      <c r="I55" s="82">
        <v>1036.48</v>
      </c>
      <c r="J55" s="82">
        <v>1036.48</v>
      </c>
      <c r="K55" s="82">
        <v>1036.48</v>
      </c>
    </row>
    <row r="56" spans="1:11" ht="15" customHeight="1">
      <c r="A56" s="69" t="s">
        <v>21</v>
      </c>
      <c r="B56" s="76" t="s">
        <v>63</v>
      </c>
      <c r="C56" s="137">
        <v>938.05</v>
      </c>
      <c r="D56" s="138"/>
      <c r="E56" s="137">
        <v>938.05</v>
      </c>
      <c r="F56" s="138"/>
      <c r="G56" s="137">
        <v>938.05</v>
      </c>
      <c r="H56" s="138"/>
      <c r="I56" s="82">
        <v>815.48</v>
      </c>
      <c r="J56" s="82">
        <v>815.48</v>
      </c>
      <c r="K56" s="82">
        <v>815.48</v>
      </c>
    </row>
    <row r="57" spans="1:11" ht="15" customHeight="1">
      <c r="A57" s="69" t="s">
        <v>44</v>
      </c>
      <c r="B57" s="78" t="s">
        <v>64</v>
      </c>
      <c r="C57" s="137">
        <v>1087.47</v>
      </c>
      <c r="D57" s="138"/>
      <c r="E57" s="137">
        <v>1087.47</v>
      </c>
      <c r="F57" s="138"/>
      <c r="G57" s="137">
        <v>1087.46</v>
      </c>
      <c r="H57" s="138"/>
      <c r="I57" s="82">
        <v>978.71</v>
      </c>
      <c r="J57" s="82">
        <v>978.71</v>
      </c>
      <c r="K57" s="82">
        <v>978.71</v>
      </c>
    </row>
    <row r="58" spans="1:11" ht="15" customHeight="1">
      <c r="A58" s="69" t="s">
        <v>47</v>
      </c>
      <c r="B58" s="76" t="s">
        <v>65</v>
      </c>
      <c r="C58" s="137">
        <v>1062.59</v>
      </c>
      <c r="D58" s="138"/>
      <c r="E58" s="137">
        <v>1062.58</v>
      </c>
      <c r="F58" s="138"/>
      <c r="G58" s="137">
        <v>1062.58</v>
      </c>
      <c r="H58" s="138"/>
      <c r="I58" s="82">
        <v>929.67</v>
      </c>
      <c r="J58" s="82">
        <v>929.67</v>
      </c>
      <c r="K58" s="82">
        <v>929.67</v>
      </c>
    </row>
    <row r="59" spans="1:11" ht="15" customHeight="1">
      <c r="A59" s="69" t="s">
        <v>53</v>
      </c>
      <c r="B59" s="76" t="s">
        <v>66</v>
      </c>
      <c r="C59" s="137">
        <v>1176.6</v>
      </c>
      <c r="D59" s="138"/>
      <c r="E59" s="137">
        <v>1176.6</v>
      </c>
      <c r="F59" s="138"/>
      <c r="G59" s="137">
        <v>1176.6</v>
      </c>
      <c r="H59" s="138"/>
      <c r="I59" s="82">
        <v>1036.48</v>
      </c>
      <c r="J59" s="82">
        <v>1036.48</v>
      </c>
      <c r="K59" s="82">
        <v>1036.48</v>
      </c>
    </row>
    <row r="60" spans="1:11" ht="15" customHeight="1">
      <c r="A60" s="69" t="s">
        <v>54</v>
      </c>
      <c r="B60" s="76" t="s">
        <v>67</v>
      </c>
      <c r="C60" s="137">
        <v>948.27</v>
      </c>
      <c r="D60" s="138"/>
      <c r="E60" s="137">
        <v>948.27</v>
      </c>
      <c r="F60" s="138"/>
      <c r="G60" s="137">
        <v>948.27</v>
      </c>
      <c r="H60" s="138"/>
      <c r="I60" s="82">
        <v>988.11</v>
      </c>
      <c r="J60" s="82">
        <v>988.11</v>
      </c>
      <c r="K60" s="82">
        <v>988.11</v>
      </c>
    </row>
    <row r="61" spans="1:11" ht="15" customHeight="1">
      <c r="A61" s="69" t="s">
        <v>55</v>
      </c>
      <c r="B61" s="76" t="s">
        <v>68</v>
      </c>
      <c r="C61" s="137">
        <v>845.12</v>
      </c>
      <c r="D61" s="138"/>
      <c r="E61" s="137">
        <v>845.12</v>
      </c>
      <c r="F61" s="138"/>
      <c r="G61" s="137">
        <v>845.12</v>
      </c>
      <c r="H61" s="138"/>
      <c r="I61" s="82">
        <v>880.64</v>
      </c>
      <c r="J61" s="82">
        <v>880.64</v>
      </c>
      <c r="K61" s="82">
        <v>880.64</v>
      </c>
    </row>
    <row r="62" spans="1:11" ht="15" customHeight="1">
      <c r="A62" s="69" t="s">
        <v>56</v>
      </c>
      <c r="B62" s="76" t="s">
        <v>69</v>
      </c>
      <c r="C62" s="137">
        <v>1171.22</v>
      </c>
      <c r="D62" s="138"/>
      <c r="E62" s="137">
        <v>1171.23</v>
      </c>
      <c r="F62" s="138"/>
      <c r="G62" s="137">
        <v>1171.23</v>
      </c>
      <c r="H62" s="138"/>
      <c r="I62" s="82">
        <v>1021.7</v>
      </c>
      <c r="J62" s="82">
        <v>1021.7</v>
      </c>
      <c r="K62" s="82">
        <v>1021.7</v>
      </c>
    </row>
    <row r="63" spans="1:11" ht="15" customHeight="1">
      <c r="A63" s="69" t="s">
        <v>57</v>
      </c>
      <c r="B63" s="76" t="s">
        <v>70</v>
      </c>
      <c r="C63" s="137">
        <v>939.24</v>
      </c>
      <c r="D63" s="138"/>
      <c r="E63" s="137">
        <v>939.24</v>
      </c>
      <c r="F63" s="138"/>
      <c r="G63" s="137">
        <v>939.24</v>
      </c>
      <c r="H63" s="138"/>
      <c r="I63" s="82">
        <v>978.71</v>
      </c>
      <c r="J63" s="82">
        <v>978.71</v>
      </c>
      <c r="K63" s="82">
        <v>978.71</v>
      </c>
    </row>
    <row r="64" spans="1:11" ht="15" customHeight="1">
      <c r="A64" s="69" t="s">
        <v>58</v>
      </c>
      <c r="B64" s="76" t="s">
        <v>71</v>
      </c>
      <c r="C64" s="137">
        <v>1094.86</v>
      </c>
      <c r="D64" s="138"/>
      <c r="E64" s="137">
        <v>1094.86</v>
      </c>
      <c r="F64" s="138"/>
      <c r="G64" s="137">
        <v>1094.86</v>
      </c>
      <c r="H64" s="138"/>
      <c r="I64" s="82">
        <v>959.9</v>
      </c>
      <c r="J64" s="82">
        <v>959.9</v>
      </c>
      <c r="K64" s="82">
        <v>959.9</v>
      </c>
    </row>
    <row r="65" spans="1:11" ht="15" customHeight="1">
      <c r="A65" s="69" t="s">
        <v>59</v>
      </c>
      <c r="B65" s="76" t="s">
        <v>72</v>
      </c>
      <c r="C65" s="137">
        <v>1112.99</v>
      </c>
      <c r="D65" s="138"/>
      <c r="E65" s="137">
        <v>1112.99</v>
      </c>
      <c r="F65" s="138"/>
      <c r="G65" s="137">
        <v>1113.01</v>
      </c>
      <c r="H65" s="138"/>
      <c r="I65" s="82">
        <v>978.71</v>
      </c>
      <c r="J65" s="82">
        <v>978.71</v>
      </c>
      <c r="K65" s="82">
        <v>978.71</v>
      </c>
    </row>
    <row r="66" spans="1:11" ht="15" customHeight="1">
      <c r="A66" s="69" t="s">
        <v>60</v>
      </c>
      <c r="B66" s="77" t="s">
        <v>75</v>
      </c>
      <c r="C66" s="137">
        <v>782.59</v>
      </c>
      <c r="D66" s="138"/>
      <c r="E66" s="137">
        <v>782.59</v>
      </c>
      <c r="F66" s="138"/>
      <c r="G66" s="137">
        <v>782.6</v>
      </c>
      <c r="H66" s="138"/>
      <c r="I66" s="82">
        <v>815.48</v>
      </c>
      <c r="J66" s="82">
        <v>815.48</v>
      </c>
      <c r="K66" s="82">
        <v>815.48</v>
      </c>
    </row>
    <row r="67" spans="1:11" ht="15" customHeight="1">
      <c r="A67" s="69" t="s">
        <v>61</v>
      </c>
      <c r="B67" s="77" t="s">
        <v>76</v>
      </c>
      <c r="C67" s="137">
        <v>736.82</v>
      </c>
      <c r="D67" s="138"/>
      <c r="E67" s="137">
        <v>736.82</v>
      </c>
      <c r="F67" s="138"/>
      <c r="G67" s="137">
        <v>736.82</v>
      </c>
      <c r="H67" s="138"/>
      <c r="I67" s="82">
        <v>767.79</v>
      </c>
      <c r="J67" s="82">
        <v>767.79</v>
      </c>
      <c r="K67" s="82">
        <v>767.79</v>
      </c>
    </row>
    <row r="68" spans="1:11" ht="15" customHeight="1">
      <c r="A68" s="69" t="s">
        <v>77</v>
      </c>
      <c r="B68" s="79" t="s">
        <v>73</v>
      </c>
      <c r="C68" s="137">
        <v>1516.19</v>
      </c>
      <c r="D68" s="138"/>
      <c r="E68" s="137">
        <v>1516.19</v>
      </c>
      <c r="F68" s="138"/>
      <c r="G68" s="137">
        <v>1516.19</v>
      </c>
      <c r="H68" s="138"/>
      <c r="I68" s="82">
        <v>1579.91</v>
      </c>
      <c r="J68" s="82">
        <v>1579.91</v>
      </c>
      <c r="K68" s="82">
        <v>1579.91</v>
      </c>
    </row>
    <row r="69" spans="1:11" ht="15" customHeight="1" thickBot="1">
      <c r="A69" s="54" t="s">
        <v>78</v>
      </c>
      <c r="B69" s="80" t="s">
        <v>74</v>
      </c>
      <c r="C69" s="139">
        <v>2395.81</v>
      </c>
      <c r="D69" s="140"/>
      <c r="E69" s="139">
        <v>2395.82</v>
      </c>
      <c r="F69" s="140"/>
      <c r="G69" s="139">
        <v>2395.82</v>
      </c>
      <c r="H69" s="140"/>
      <c r="I69" s="83">
        <v>2113.9</v>
      </c>
      <c r="J69" s="83">
        <v>2113.9</v>
      </c>
      <c r="K69" s="83">
        <v>2113.9</v>
      </c>
    </row>
    <row r="70" spans="1:11" ht="15" customHeight="1" thickBot="1">
      <c r="A70" s="63"/>
      <c r="B70" s="8" t="s">
        <v>0</v>
      </c>
      <c r="C70" s="102">
        <f>SUM(C45:C69)</f>
        <v>293610.33999999997</v>
      </c>
      <c r="D70" s="103"/>
      <c r="E70" s="102">
        <f>SUM(E45:E69)</f>
        <v>290166.1</v>
      </c>
      <c r="F70" s="103"/>
      <c r="G70" s="102">
        <f>SUM(G45:G69)</f>
        <v>290166.13</v>
      </c>
      <c r="H70" s="103"/>
      <c r="I70" s="73">
        <f>SUM(I45:I69)</f>
        <v>291510</v>
      </c>
      <c r="J70" s="73">
        <f>SUM(J45:J69)</f>
        <v>291510</v>
      </c>
      <c r="K70" s="74">
        <f>SUM(K45:K69)</f>
        <v>291510</v>
      </c>
    </row>
  </sheetData>
  <mergeCells count="125">
    <mergeCell ref="G57:H57"/>
    <mergeCell ref="I3:J3"/>
    <mergeCell ref="I4:J4"/>
    <mergeCell ref="I5:J5"/>
    <mergeCell ref="G60:H60"/>
    <mergeCell ref="G58:H58"/>
    <mergeCell ref="G59:H59"/>
    <mergeCell ref="G34:H34"/>
    <mergeCell ref="G35:H35"/>
    <mergeCell ref="G47:H47"/>
    <mergeCell ref="G48:H48"/>
    <mergeCell ref="E53:F53"/>
    <mergeCell ref="E60:F60"/>
    <mergeCell ref="E59:F59"/>
    <mergeCell ref="E58:F58"/>
    <mergeCell ref="E57:F57"/>
    <mergeCell ref="E56:F56"/>
    <mergeCell ref="E55:F55"/>
    <mergeCell ref="E64:F64"/>
    <mergeCell ref="E63:F63"/>
    <mergeCell ref="G64:H64"/>
    <mergeCell ref="E54:F54"/>
    <mergeCell ref="E62:F62"/>
    <mergeCell ref="E61:F61"/>
    <mergeCell ref="G61:H61"/>
    <mergeCell ref="G62:H62"/>
    <mergeCell ref="G63:H63"/>
    <mergeCell ref="G56:H56"/>
    <mergeCell ref="E66:F66"/>
    <mergeCell ref="G66:H66"/>
    <mergeCell ref="E65:F65"/>
    <mergeCell ref="G65:H65"/>
    <mergeCell ref="C69:D69"/>
    <mergeCell ref="E68:F68"/>
    <mergeCell ref="G68:H68"/>
    <mergeCell ref="E67:F67"/>
    <mergeCell ref="G67:H67"/>
    <mergeCell ref="C65:D65"/>
    <mergeCell ref="C66:D66"/>
    <mergeCell ref="C67:D67"/>
    <mergeCell ref="C68:D68"/>
    <mergeCell ref="C61:D61"/>
    <mergeCell ref="C62:D62"/>
    <mergeCell ref="C63:D63"/>
    <mergeCell ref="C64:D64"/>
    <mergeCell ref="C47:D47"/>
    <mergeCell ref="C48:D48"/>
    <mergeCell ref="E47:F47"/>
    <mergeCell ref="E48:F48"/>
    <mergeCell ref="C44:D44"/>
    <mergeCell ref="E44:F44"/>
    <mergeCell ref="G30:H30"/>
    <mergeCell ref="G31:H31"/>
    <mergeCell ref="G32:H32"/>
    <mergeCell ref="G33:H33"/>
    <mergeCell ref="G44:H44"/>
    <mergeCell ref="G26:H26"/>
    <mergeCell ref="G27:H27"/>
    <mergeCell ref="G28:H28"/>
    <mergeCell ref="G29:H29"/>
    <mergeCell ref="G22:H22"/>
    <mergeCell ref="G23:H23"/>
    <mergeCell ref="G24:H24"/>
    <mergeCell ref="G25:H25"/>
    <mergeCell ref="G14:H14"/>
    <mergeCell ref="G15:H15"/>
    <mergeCell ref="G20:H20"/>
    <mergeCell ref="G21:H21"/>
    <mergeCell ref="A8:H8"/>
    <mergeCell ref="A9:A10"/>
    <mergeCell ref="B9:B10"/>
    <mergeCell ref="C9:F9"/>
    <mergeCell ref="G9:H10"/>
    <mergeCell ref="A42:A43"/>
    <mergeCell ref="B42:B43"/>
    <mergeCell ref="G38:H38"/>
    <mergeCell ref="C43:D43"/>
    <mergeCell ref="E43:F43"/>
    <mergeCell ref="G43:H43"/>
    <mergeCell ref="A41:K41"/>
    <mergeCell ref="C42:K42"/>
    <mergeCell ref="G13:H13"/>
    <mergeCell ref="G18:H18"/>
    <mergeCell ref="C38:F38"/>
    <mergeCell ref="G11:H11"/>
    <mergeCell ref="G37:H37"/>
    <mergeCell ref="G16:H16"/>
    <mergeCell ref="G19:H19"/>
    <mergeCell ref="G36:H36"/>
    <mergeCell ref="G17:H17"/>
    <mergeCell ref="G12:H12"/>
    <mergeCell ref="C70:D70"/>
    <mergeCell ref="E70:F70"/>
    <mergeCell ref="G70:H70"/>
    <mergeCell ref="C45:D45"/>
    <mergeCell ref="C46:D46"/>
    <mergeCell ref="C52:D52"/>
    <mergeCell ref="C53:D53"/>
    <mergeCell ref="C54:D54"/>
    <mergeCell ref="C55:D55"/>
    <mergeCell ref="E51:F51"/>
    <mergeCell ref="E52:F52"/>
    <mergeCell ref="E69:F69"/>
    <mergeCell ref="C49:D49"/>
    <mergeCell ref="C50:D50"/>
    <mergeCell ref="C51:D51"/>
    <mergeCell ref="C56:D56"/>
    <mergeCell ref="C57:D57"/>
    <mergeCell ref="C58:D58"/>
    <mergeCell ref="C59:D59"/>
    <mergeCell ref="C60:D60"/>
    <mergeCell ref="E45:F45"/>
    <mergeCell ref="E46:F46"/>
    <mergeCell ref="E49:F49"/>
    <mergeCell ref="E50:F50"/>
    <mergeCell ref="G51:H51"/>
    <mergeCell ref="G52:H52"/>
    <mergeCell ref="G69:H69"/>
    <mergeCell ref="G45:H45"/>
    <mergeCell ref="G46:H46"/>
    <mergeCell ref="G49:H49"/>
    <mergeCell ref="G50:H50"/>
    <mergeCell ref="G53:H53"/>
    <mergeCell ref="G54:H54"/>
    <mergeCell ref="G55:H55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</dc:creator>
  <cp:keywords/>
  <dc:description/>
  <cp:lastModifiedBy>cas</cp:lastModifiedBy>
  <cp:lastPrinted>2020-06-30T11:24:57Z</cp:lastPrinted>
  <dcterms:created xsi:type="dcterms:W3CDTF">2004-03-17T09:40:03Z</dcterms:created>
  <dcterms:modified xsi:type="dcterms:W3CDTF">2020-07-01T09:02:08Z</dcterms:modified>
  <cp:category/>
  <cp:version/>
  <cp:contentType/>
  <cp:contentStatus/>
</cp:coreProperties>
</file>